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420" windowHeight="76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<sst xmlns="http://schemas.openxmlformats.org/spreadsheetml/2006/main" count="275" uniqueCount="208">
  <si>
    <t>Guangdong EEHE Doors and Windows Technology Co., Ltd.</t>
  </si>
  <si>
    <t>Title</t>
  </si>
  <si>
    <t>Venice PRO Series Thermal Break Sliding Windows</t>
  </si>
  <si>
    <t>No.</t>
  </si>
  <si>
    <t>Item</t>
  </si>
  <si>
    <t>Type</t>
  </si>
  <si>
    <t>Specifications</t>
  </si>
  <si>
    <t>Product Parameters</t>
  </si>
  <si>
    <t>Aluminum Profile</t>
  </si>
  <si>
    <t>Four-track frame depth: 93mm, six-track frame depth: 140mm; main profile thickness: 1.4~3.0mm</t>
  </si>
  <si>
    <t>Visible Surface</t>
  </si>
  <si>
    <t>Frame: 48mm Glass sash vertical stile: 31.5mm Glass sash hook stile: 33mm 
Screen sash: 31.5mm Screen sash hook stile: 33mm</t>
  </si>
  <si>
    <t>Standard Color</t>
  </si>
  <si>
    <r>
      <t>External color: fluorocarbon gray, fluorocarbon</t>
    </r>
    <r>
      <rPr>
        <sz val="14"/>
        <color rgb="FFFF0000"/>
        <rFont val="Times New Roman"/>
        <charset val="134"/>
      </rPr>
      <t xml:space="preserve"> deep coffee</t>
    </r>
  </si>
  <si>
    <r>
      <t xml:space="preserve">Interior colors: fluorocarbon gray, fluorocarbon </t>
    </r>
    <r>
      <rPr>
        <sz val="14"/>
        <color rgb="FFFF0000"/>
        <rFont val="Times New Roman"/>
        <charset val="134"/>
      </rPr>
      <t>deep coffee</t>
    </r>
  </si>
  <si>
    <t>Standard Glass Configuration</t>
  </si>
  <si>
    <t>Casement glass: 5mm clear glass + 18Ar + 5mm clear glass double tempered glass
Fixed glass: 5mm clear glass + 18Ar + 5mm clear glass double tempered glass;</t>
  </si>
  <si>
    <t>Standard mesh screen</t>
  </si>
  <si>
    <r>
      <t xml:space="preserve">Small square </t>
    </r>
    <r>
      <rPr>
        <sz val="14"/>
        <color rgb="FFFF0000"/>
        <rFont val="Times New Roman"/>
        <charset val="134"/>
      </rPr>
      <t>beading line</t>
    </r>
    <r>
      <rPr>
        <sz val="14"/>
        <rFont val="Times New Roman"/>
        <charset val="134"/>
      </rPr>
      <t xml:space="preserve">, the </t>
    </r>
    <r>
      <rPr>
        <sz val="14"/>
        <color rgb="FFFF0000"/>
        <rFont val="Times New Roman"/>
        <charset val="134"/>
      </rPr>
      <t>beading</t>
    </r>
    <r>
      <rPr>
        <sz val="14"/>
        <rFont val="Times New Roman"/>
        <charset val="134"/>
      </rPr>
      <t xml:space="preserve"> line is in the middle area of the frame</t>
    </r>
  </si>
  <si>
    <t>glazing bead</t>
  </si>
  <si>
    <t>Standard configuration: High-strength polyester fiber mesh/black</t>
  </si>
  <si>
    <t>thermal insulation strip</t>
  </si>
  <si>
    <t>The upper rail is C10, the fan material is special-shaped /K10.8X10.3, and the rest are all C20</t>
  </si>
  <si>
    <t>Window type</t>
  </si>
  <si>
    <t>Model</t>
  </si>
  <si>
    <t>Hardware configuration</t>
  </si>
  <si>
    <t>Remarks</t>
  </si>
  <si>
    <t>Opening method</t>
  </si>
  <si>
    <t>Sliding window</t>
  </si>
  <si>
    <t>Standard hardware fittings</t>
  </si>
  <si>
    <t>Customized side lock (metallic gray)</t>
  </si>
  <si>
    <t>Angute</t>
  </si>
  <si>
    <t>Optional hardware</t>
  </si>
  <si>
    <t>/</t>
  </si>
  <si>
    <t>Standard pulley</t>
  </si>
  <si>
    <t>Sliding wheel    Anti-balance wheel</t>
  </si>
  <si>
    <t>Available types</t>
  </si>
  <si>
    <t>Four-track two-fan, four-track four-fan, six-track three-fan, six-track 2+1, six-track 4+2</t>
  </si>
  <si>
    <t>Size Limitations</t>
  </si>
  <si>
    <t>Hardware Configuration</t>
  </si>
  <si>
    <r>
      <rPr>
        <b/>
        <sz val="14"/>
        <rFont val="Times New Roman"/>
        <charset val="134"/>
      </rPr>
      <t>The window is the heaviest.</t>
    </r>
    <r>
      <rPr>
        <b/>
        <sz val="14"/>
        <rFont val="楷体"/>
        <charset val="134"/>
      </rPr>
      <t>（</t>
    </r>
    <r>
      <rPr>
        <b/>
        <sz val="14"/>
        <rFont val="Times New Roman"/>
        <charset val="134"/>
      </rPr>
      <t>kg</t>
    </r>
    <r>
      <rPr>
        <b/>
        <sz val="14"/>
        <rFont val="楷体"/>
        <charset val="134"/>
      </rPr>
      <t>）</t>
    </r>
  </si>
  <si>
    <t>Opening Specification</t>
  </si>
  <si>
    <t>Sliding Window</t>
  </si>
  <si>
    <r>
      <t xml:space="preserve">Down </t>
    </r>
    <r>
      <rPr>
        <sz val="14"/>
        <rFont val="Times New Roman"/>
        <charset val="134"/>
      </rPr>
      <t>Slide wheel/</t>
    </r>
    <r>
      <rPr>
        <sz val="14"/>
        <color rgb="FFFF0000"/>
        <rFont val="Times New Roman"/>
        <charset val="134"/>
      </rPr>
      <t>anti-sway</t>
    </r>
    <r>
      <rPr>
        <sz val="14"/>
        <rFont val="Times New Roman"/>
        <charset val="134"/>
      </rPr>
      <t xml:space="preserve"> wheel</t>
    </r>
  </si>
  <si>
    <t>Maximum load-bearing capacity 300KG</t>
  </si>
  <si>
    <t>500mm≤Width≤2200mm</t>
  </si>
  <si>
    <t>1000mm≤Height≤1800mm</t>
  </si>
  <si>
    <t>Important Note</t>
  </si>
  <si>
    <t>When thickening the glass, pay attention to the weight in kilograms it can bear.</t>
  </si>
  <si>
    <t>Square</t>
  </si>
  <si>
    <t>Insulating glass</t>
  </si>
  <si>
    <t>Laminated glass</t>
  </si>
  <si>
    <t>Cost of wooden frame</t>
  </si>
  <si>
    <t>Glass category</t>
  </si>
  <si>
    <t>Large glass</t>
  </si>
  <si>
    <t>S≤2.5m²</t>
  </si>
  <si>
    <t>5mm Clear Glass+18Ar+5mm Tempered Clear Glass</t>
  </si>
  <si>
    <t>Reference Quotation Sheet</t>
  </si>
  <si>
    <r>
      <rPr>
        <sz val="14"/>
        <rFont val="Times New Roman"/>
        <charset val="134"/>
      </rPr>
      <t>2.5m²</t>
    </r>
    <r>
      <rPr>
        <sz val="14"/>
        <rFont val="楷体"/>
        <charset val="134"/>
      </rPr>
      <t>＜</t>
    </r>
    <r>
      <rPr>
        <sz val="14"/>
        <rFont val="Times New Roman"/>
        <charset val="134"/>
      </rPr>
      <t>S≤3.2m²</t>
    </r>
  </si>
  <si>
    <t>6mm Clear Glass+16Ar+6mm Tempered Clear Glass</t>
  </si>
  <si>
    <t>For glass similar to square glass or approaching square glass, the thickness of the glass needs to be increased by one grade (insulating glass). When choosing large glass, it is best to comply with the company's size specification standards for large glass. If it exceeds the size range, the price will be very high, especially when using laminated insulating glass. For the price of large glass, please refer to the detailed price list for large glass selection. If the large glass is not included in the detailed price list for selection, please consult the company in advance about the price of large glass. In addition, the larger the size of the glass, the more nickel sulfide it contains, and the greater the possibility of self-explosion. Due to the higher risk coefficient and self-explosion coefficient of large glass, the company does not bear the corresponding transportation risk and self-explosion risk. If it is necessary to reduce the risk of self-explosion of large glass, ultra-white glass can be selected, but the price is relatively expensive.</t>
  </si>
  <si>
    <t>Special glass</t>
  </si>
  <si>
    <t>Coated Glass</t>
  </si>
  <si>
    <t>The maximum width shall not exceed 2300mm and the maximum height shall not exceed 3000mm. If the quantity exceeds, a separate price will be sought (the standard ones are only 5mm and 6mm original pieces).</t>
  </si>
  <si>
    <t>Pay attention to the square restriction</t>
  </si>
  <si>
    <t>LOW-E Glass</t>
  </si>
  <si>
    <t>Refer to the Large Glass Specification Table in the Quotation Book</t>
  </si>
  <si>
    <t>Curved Tempered Glass</t>
  </si>
  <si>
    <t>​Magnetic‑controlled Blinds Glass</t>
  </si>
  <si>
    <t>Electric Blinds Glass</t>
  </si>
  <si>
    <t>Day‑Night Blinds Glass</t>
  </si>
  <si>
    <t>mart Glass (Switchable)</t>
  </si>
  <si>
    <t>Anti‑blast Glass</t>
  </si>
  <si>
    <t>Project</t>
  </si>
  <si>
    <t>Category</t>
  </si>
  <si>
    <t>Name</t>
  </si>
  <si>
    <t>Scope of application</t>
  </si>
  <si>
    <t>Important Notes</t>
  </si>
  <si>
    <t>Special class</t>
  </si>
  <si>
    <t>Profile</t>
  </si>
  <si>
    <t>Bending</t>
  </si>
  <si>
    <t>Planar Bending</t>
  </si>
  <si>
    <t>3D Bending</t>
  </si>
  <si>
    <t>Corner Profile</t>
  </si>
  <si>
    <t>Four-track: 90° rotation Angle (EEHE14042A+EEHE8010B) /135° rotation Angle (EEHE14043A+EEHE8012B) arc rotation Angle shape three-track: 90° rotation Angle (EEHE14030C+EEHE14030B) /135° rotation Angle (EEHE14031C+EEHE14031B) arc rotation Angle shape</t>
  </si>
  <si>
    <t>Grid Bar</t>
  </si>
  <si>
    <t>Not available</t>
  </si>
  <si>
    <t>Casing</t>
  </si>
  <si>
    <t>8 sub-package sleeves (EEHE8241), the F slots of the horizontal and vertical sub-package sleeves are different</t>
  </si>
  <si>
    <t>Note color match with profile</t>
  </si>
  <si>
    <t>Leisure Platform</t>
  </si>
  <si>
    <t>EEHE14023, if the frame width is less than 1500, a handrail is not required. If it exceeds 1500, a handrail must be selected. It does not come with a fixed optional flange</t>
  </si>
  <si>
    <t>Railing</t>
  </si>
  <si>
    <t>Under the six-track system, the fixed guardrail can be optionally opened or fixed</t>
  </si>
  <si>
    <t>Others</t>
  </si>
  <si>
    <t>Special-shaped Window</t>
  </si>
  <si>
    <t>All irregular-shaped window glasses need to be laid out by computer</t>
  </si>
  <si>
    <t>Fresh air system</t>
  </si>
  <si>
    <t>FD105 window-type PM2.5 filter</t>
  </si>
  <si>
    <r>
      <rPr>
        <sz val="14"/>
        <rFont val="Times New Roman"/>
        <charset val="134"/>
      </rPr>
      <t>The minimum installation space for the FD105 horizontal fresh air system is 110mm. A 5mm installation space should be reserved at both ends of the fresh air system. The minimum size of the FD105 is 760mm. (For details, please refer to the new air system node diagram assignment.</t>
    </r>
    <r>
      <rPr>
        <sz val="14"/>
        <rFont val="楷体"/>
        <charset val="134"/>
      </rPr>
      <t>）</t>
    </r>
  </si>
  <si>
    <t>The fresh air system will protrude from the profiles</t>
  </si>
  <si>
    <t>SD120 window-type PM2.5 filtration</t>
  </si>
  <si>
    <r>
      <rPr>
        <sz val="14"/>
        <rFont val="Times New Roman"/>
        <charset val="134"/>
      </rPr>
      <t>The minimum installation space for the SDSD120 vertical fresh air system is 125mm. A 5mm installation space should be reserved at both ends of the fresh air system. The minimum size of the SD120 is 1000mm. (For details, please refer to the new air system node diagram assignment.</t>
    </r>
    <r>
      <rPr>
        <sz val="14"/>
        <rFont val="楷体"/>
        <charset val="134"/>
      </rPr>
      <t>）</t>
    </r>
  </si>
  <si>
    <t>If the customer's order requirements exceed the scope of the above-mentioned specification table, consultation should be conducted with the order Business department. Only after obtaining consent can the order be placed</t>
  </si>
  <si>
    <t>威尼斯Pro系列断桥推拉窗</t>
  </si>
  <si>
    <t>产品类型</t>
  </si>
  <si>
    <t>四轨推拉</t>
  </si>
  <si>
    <t>六轨三扇</t>
  </si>
  <si>
    <t>六轨带纱</t>
  </si>
  <si>
    <t>价格</t>
  </si>
  <si>
    <t>2267元/㎡</t>
  </si>
  <si>
    <t>2267/㎡</t>
  </si>
  <si>
    <t>产品参数</t>
  </si>
  <si>
    <t>占墙</t>
  </si>
  <si>
    <t>二轨93mm
三轨140mm</t>
  </si>
  <si>
    <t>产品等级</t>
  </si>
  <si>
    <t>优选级</t>
  </si>
  <si>
    <t>框可视面</t>
  </si>
  <si>
    <t>48.4mm</t>
  </si>
  <si>
    <t>型材壁厚</t>
  </si>
  <si>
    <t>框:1.4-1.8mm
玻扇：1.4-1.6mm
纱扇：1.6-2.5mm</t>
  </si>
  <si>
    <t>玻扇厚度</t>
  </si>
  <si>
    <t>32.5mm</t>
  </si>
  <si>
    <t>标配玻璃配置</t>
  </si>
  <si>
    <t>5mm白玻+18Ar+5mm白玻钢化玻璃</t>
  </si>
  <si>
    <t>挺可视面</t>
  </si>
  <si>
    <t>外：67.6mm
内：20mm</t>
  </si>
  <si>
    <t>玻扇可视面</t>
  </si>
  <si>
    <t>31.5mm</t>
  </si>
  <si>
    <t>标配隔热条</t>
  </si>
  <si>
    <t>异型/K10.8X10.3</t>
  </si>
  <si>
    <t>填充气体</t>
  </si>
  <si>
    <t>氩气</t>
  </si>
  <si>
    <t>铝条颜色</t>
  </si>
  <si>
    <t>黑色</t>
  </si>
  <si>
    <t>标配纱网</t>
  </si>
  <si>
    <t>聚酯纤维网、04金刚纱网</t>
  </si>
  <si>
    <t>标配五金配置</t>
  </si>
  <si>
    <t xml:space="preserve">安固特 </t>
  </si>
  <si>
    <t>标配压线</t>
  </si>
  <si>
    <t>方压线</t>
  </si>
  <si>
    <t>一字锁</t>
  </si>
  <si>
    <t>占墙厚度</t>
  </si>
  <si>
    <t>两轨93mm ， 三轨140mm</t>
  </si>
  <si>
    <t>下轨壁厚</t>
  </si>
  <si>
    <t>3.0mm</t>
  </si>
  <si>
    <t>框1.4mm-1.8mm，玻1.4-1.6mm，纱1.6-2.5mm</t>
  </si>
  <si>
    <t>标配玻璃（扇）</t>
  </si>
  <si>
    <t>隔热条</t>
  </si>
  <si>
    <t>标配玻璃（框）</t>
  </si>
  <si>
    <t>标配五金</t>
  </si>
  <si>
    <t>亿合定制勾企侧边锁</t>
  </si>
  <si>
    <t>光启可视面</t>
  </si>
  <si>
    <t>33mm</t>
  </si>
  <si>
    <t>0.15×20目聚酯纤维网</t>
  </si>
  <si>
    <t>68mm</t>
  </si>
  <si>
    <t>图</t>
  </si>
  <si>
    <t>开启方式</t>
  </si>
  <si>
    <t>六轨三扇、六轨二扇带纱、六轨四扇带纱、六轨三扇</t>
  </si>
  <si>
    <t>标配颜色</t>
  </si>
  <si>
    <t>外：</t>
  </si>
  <si>
    <t>氟碳灰、氟碳深咖</t>
  </si>
  <si>
    <t>内：</t>
  </si>
  <si>
    <t>玻璃类（常用玻璃）</t>
  </si>
  <si>
    <t>规格</t>
  </si>
  <si>
    <t>方数限制</t>
  </si>
  <si>
    <t>白玻+白玻lowe</t>
  </si>
  <si>
    <t>超白+超白</t>
  </si>
  <si>
    <t>超白+超白lowe</t>
  </si>
  <si>
    <t>玻璃槽口</t>
  </si>
  <si>
    <t>位置</t>
  </si>
  <si>
    <t>5mm+18Ar+5mm</t>
  </si>
  <si>
    <t>扇玻标配</t>
  </si>
  <si>
    <t>玻扇</t>
  </si>
  <si>
    <t>6mm+16Ar+6mm</t>
  </si>
  <si>
    <t>——</t>
  </si>
  <si>
    <t>固定</t>
  </si>
  <si>
    <t>8mm+12Ar+8mm</t>
  </si>
  <si>
    <t>1、玻璃标配黑色间隔条、冲氩气。
2、玻璃不满0.5㎡按0.5㎡计算；</t>
  </si>
  <si>
    <t>五金</t>
  </si>
  <si>
    <t>名称</t>
  </si>
  <si>
    <t>备注</t>
  </si>
  <si>
    <t>配置一</t>
  </si>
  <si>
    <t>亿合定制五金（侧边锁）</t>
  </si>
  <si>
    <t>标配</t>
  </si>
  <si>
    <t>选配型材</t>
  </si>
  <si>
    <t>选配价格</t>
  </si>
  <si>
    <t>选配纱网</t>
  </si>
  <si>
    <t>06金刚纱网、08金刚纱网（方数不能超过1.2）</t>
  </si>
  <si>
    <t>见附表</t>
  </si>
  <si>
    <t>转角料</t>
  </si>
  <si>
    <t>两轨：90°转角（EEHE14042A+EEHE8010B）/135°转角（EEHE7048A+EEHE8012B） 弧形转角形状    三轨：90°转角（YH14030C+EEHE14030B）/135°转角（YH14031C+EEHE14031B） 弧形转角形状</t>
  </si>
  <si>
    <t>二轨/四轨：333元/米
三轨/六轨：533元/米</t>
  </si>
  <si>
    <t>防护栏</t>
  </si>
  <si>
    <t>下固定可开启防护栏,不足1㎡，按1㎡计价</t>
  </si>
  <si>
    <t>1000元/套</t>
  </si>
  <si>
    <t>休闲台</t>
  </si>
  <si>
    <t>EEHE14023,框宽＜1500可不选扶手，超过之后需选扶手，不带下固定的可选挡边</t>
  </si>
  <si>
    <t>尺寸规范</t>
  </si>
  <si>
    <t>扇宽限制</t>
  </si>
  <si>
    <t>扇高限制</t>
  </si>
  <si>
    <t>推拉</t>
  </si>
  <si>
    <t>500mm≤扇宽≤2200mm</t>
  </si>
  <si>
    <t>1000mm≤扇高≤1800mm</t>
  </si>
  <si>
    <t>其他事项</t>
  </si>
  <si>
    <t>订制颜色</t>
  </si>
  <si>
    <t>计价面积</t>
  </si>
  <si>
    <t>整窗面积不足1.6㎡，按1.6㎡计价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</si>
</sst>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quot;元/㎡&quot;"/>
  </numFmts>
  <fonts count="41">
    <font>
      <sz val="11"/>
      <color theme="1"/>
      <name val="宋体"/>
      <charset val="134"/>
      <scheme val="minor"/>
    </font>
    <font>
      <b/>
      <sz val="11"/>
      <color theme="1"/>
      <name val="宋体"/>
      <charset val="134"/>
      <scheme val="minor"/>
    </font>
    <font>
      <sz val="11"/>
      <name val="宋体"/>
      <charset val="134"/>
      <scheme val="minor"/>
    </font>
    <font>
      <sz val="11"/>
      <color rgb="FFFF0000"/>
      <name val="宋体"/>
      <charset val="134"/>
      <scheme val="minor"/>
    </font>
    <font>
      <sz val="11"/>
      <color rgb="FF000000"/>
      <name val="宋体"/>
      <charset val="134"/>
      <scheme val="minor"/>
    </font>
    <font>
      <b/>
      <sz val="14"/>
      <color theme="1"/>
      <name val="微软雅黑"/>
      <charset val="134"/>
    </font>
    <font>
      <sz val="11"/>
      <color theme="1"/>
      <name val="微软雅黑"/>
      <charset val="134"/>
    </font>
    <font>
      <sz val="20"/>
      <name val="宋体"/>
      <charset val="134"/>
      <scheme val="minor"/>
    </font>
    <font>
      <sz val="14"/>
      <name val="宋体"/>
      <charset val="134"/>
      <scheme val="minor"/>
    </font>
    <font>
      <b/>
      <sz val="20"/>
      <name val="宋体"/>
      <charset val="134"/>
      <scheme val="minor"/>
    </font>
    <font>
      <b/>
      <sz val="24"/>
      <name val="Times New Roman"/>
      <charset val="134"/>
    </font>
    <font>
      <sz val="20"/>
      <name val="楷体"/>
      <charset val="134"/>
    </font>
    <font>
      <b/>
      <sz val="14"/>
      <name val="Times New Roman"/>
      <charset val="134"/>
    </font>
    <font>
      <sz val="14"/>
      <color rgb="FF000000"/>
      <name val="Arial"/>
      <charset val="204"/>
    </font>
    <font>
      <b/>
      <sz val="18"/>
      <name val="Times New Roman"/>
      <charset val="134"/>
    </font>
    <font>
      <sz val="14"/>
      <name val="楷体"/>
      <charset val="134"/>
    </font>
    <font>
      <sz val="14"/>
      <name val="Times New Roman"/>
      <charset val="134"/>
    </font>
    <font>
      <b/>
      <sz val="12"/>
      <name val="Times New Roman"/>
      <charset val="134"/>
    </font>
    <font>
      <b/>
      <sz val="14"/>
      <name val="楷体"/>
      <charset val="134"/>
    </font>
    <font>
      <sz val="12"/>
      <name val="Times New Roman"/>
      <charset val="134"/>
    </font>
    <font>
      <sz val="11"/>
      <name val="Times New Roman"/>
      <charset val="134"/>
    </font>
    <font>
      <sz val="14"/>
      <color rgb="FFFF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FFF00"/>
        <bgColor indexed="64"/>
      </patternFill>
    </fill>
    <fill>
      <patternFill patternType="solid">
        <fgColor theme="0" tint="-0.14996795556505"/>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22" fillId="0" borderId="0">
      <alignment vertical="center"/>
    </xf>
    <xf numFmtId="0" fontId="23" fillId="0" borderId="0">
      <alignment vertical="center"/>
    </xf>
    <xf numFmtId="0" fontId="0" fillId="5" borderId="33">
      <alignment vertical="center"/>
    </xf>
    <xf numFmtId="0" fontId="24" fillId="0" borderId="0">
      <alignment vertical="center"/>
    </xf>
    <xf numFmtId="0" fontId="25" fillId="0" borderId="0">
      <alignment vertical="center"/>
    </xf>
    <xf numFmtId="0" fontId="26" fillId="0" borderId="0">
      <alignment vertical="center"/>
    </xf>
    <xf numFmtId="0" fontId="27" fillId="0" borderId="34">
      <alignment vertical="center"/>
    </xf>
    <xf numFmtId="0" fontId="28" fillId="0" borderId="34">
      <alignment vertical="center"/>
    </xf>
    <xf numFmtId="0" fontId="29" fillId="0" borderId="35">
      <alignment vertical="center"/>
    </xf>
    <xf numFmtId="0" fontId="29" fillId="0" borderId="0">
      <alignment vertical="center"/>
    </xf>
    <xf numFmtId="0" fontId="30" fillId="6" borderId="36">
      <alignment vertical="center"/>
    </xf>
    <xf numFmtId="0" fontId="31" fillId="7" borderId="37">
      <alignment vertical="center"/>
    </xf>
    <xf numFmtId="0" fontId="32" fillId="7" borderId="36">
      <alignment vertical="center"/>
    </xf>
    <xf numFmtId="0" fontId="33" fillId="8" borderId="38">
      <alignment vertical="center"/>
    </xf>
    <xf numFmtId="0" fontId="34" fillId="0" borderId="39">
      <alignment vertical="center"/>
    </xf>
    <xf numFmtId="0" fontId="35" fillId="0" borderId="40">
      <alignment vertical="center"/>
    </xf>
    <xf numFmtId="0" fontId="36" fillId="9" borderId="0">
      <alignment vertical="center"/>
    </xf>
    <xf numFmtId="0" fontId="37" fillId="10" borderId="0">
      <alignment vertical="center"/>
    </xf>
    <xf numFmtId="0" fontId="38" fillId="11" borderId="0">
      <alignment vertical="center"/>
    </xf>
    <xf numFmtId="0" fontId="39" fillId="12" borderId="0">
      <alignment vertical="center"/>
    </xf>
    <xf numFmtId="0" fontId="40" fillId="13" borderId="0">
      <alignment vertical="center"/>
    </xf>
    <xf numFmtId="0" fontId="40" fillId="14" borderId="0">
      <alignment vertical="center"/>
    </xf>
    <xf numFmtId="0" fontId="39" fillId="15" borderId="0">
      <alignment vertical="center"/>
    </xf>
    <xf numFmtId="0" fontId="39" fillId="16" borderId="0">
      <alignment vertical="center"/>
    </xf>
    <xf numFmtId="0" fontId="40" fillId="17" borderId="0">
      <alignment vertical="center"/>
    </xf>
    <xf numFmtId="0" fontId="40" fillId="18" borderId="0">
      <alignment vertical="center"/>
    </xf>
    <xf numFmtId="0" fontId="39" fillId="19" borderId="0">
      <alignment vertical="center"/>
    </xf>
    <xf numFmtId="0" fontId="39" fillId="20" borderId="0">
      <alignment vertical="center"/>
    </xf>
    <xf numFmtId="0" fontId="40" fillId="21" borderId="0">
      <alignment vertical="center"/>
    </xf>
    <xf numFmtId="0" fontId="40" fillId="22" borderId="0">
      <alignment vertical="center"/>
    </xf>
    <xf numFmtId="0" fontId="39" fillId="23" borderId="0">
      <alignment vertical="center"/>
    </xf>
    <xf numFmtId="0" fontId="39" fillId="24" borderId="0">
      <alignment vertical="center"/>
    </xf>
    <xf numFmtId="0" fontId="40" fillId="25" borderId="0">
      <alignment vertical="center"/>
    </xf>
    <xf numFmtId="0" fontId="40" fillId="26" borderId="0">
      <alignment vertical="center"/>
    </xf>
    <xf numFmtId="0" fontId="39" fillId="27" borderId="0">
      <alignment vertical="center"/>
    </xf>
    <xf numFmtId="0" fontId="39" fillId="28" borderId="0">
      <alignment vertical="center"/>
    </xf>
    <xf numFmtId="0" fontId="40" fillId="29" borderId="0">
      <alignment vertical="center"/>
    </xf>
    <xf numFmtId="0" fontId="40" fillId="30" borderId="0">
      <alignment vertical="center"/>
    </xf>
    <xf numFmtId="0" fontId="39" fillId="31" borderId="0">
      <alignment vertical="center"/>
    </xf>
    <xf numFmtId="0" fontId="39" fillId="32" borderId="0">
      <alignment vertical="center"/>
    </xf>
    <xf numFmtId="0" fontId="40" fillId="33" borderId="0">
      <alignment vertical="center"/>
    </xf>
    <xf numFmtId="0" fontId="40" fillId="34" borderId="0">
      <alignment vertical="center"/>
    </xf>
    <xf numFmtId="0" fontId="39" fillId="35" borderId="0">
      <alignment vertical="center"/>
    </xf>
  </cellStyleXfs>
  <cellXfs count="102">
    <xf numFmtId="0" fontId="0" fillId="0" borderId="0" xfId="0" applyAlignment="1">
      <alignment vertical="center"/>
    </xf>
    <xf numFmtId="0" fontId="0" fillId="0" borderId="0" xfId="0">
      <alignment vertical="center"/>
    </xf>
    <xf numFmtId="0" fontId="0" fillId="0" borderId="0" xfId="0"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6" xfId="0" applyBorder="1">
      <alignment vertical="center"/>
    </xf>
    <xf numFmtId="0" fontId="1" fillId="0" borderId="0" xfId="0" applyFont="1" applyAlignment="1">
      <alignment horizontal="left" vertical="center"/>
    </xf>
    <xf numFmtId="0" fontId="1" fillId="0" borderId="6" xfId="0" applyFont="1" applyBorder="1" applyAlignment="1">
      <alignment horizontal="left" vertical="center"/>
    </xf>
    <xf numFmtId="0" fontId="0" fillId="0" borderId="6" xfId="0" applyBorder="1" applyAlignment="1">
      <alignment horizontal="left" vertical="center" wrapText="1"/>
    </xf>
    <xf numFmtId="0" fontId="1" fillId="0" borderId="0" xfId="0" applyFont="1">
      <alignment vertical="center"/>
    </xf>
    <xf numFmtId="0" fontId="0" fillId="0" borderId="0" xfId="0" applyAlignment="1">
      <alignment horizontal="left" vertical="center" wrapText="1"/>
    </xf>
    <xf numFmtId="0" fontId="1" fillId="2" borderId="6" xfId="0" applyFont="1" applyFill="1" applyBorder="1" applyAlignment="1">
      <alignment horizontal="left" vertical="center"/>
    </xf>
    <xf numFmtId="0" fontId="0" fillId="2" borderId="6" xfId="0" applyFill="1" applyBorder="1" applyAlignment="1">
      <alignment horizontal="left" vertical="center"/>
    </xf>
    <xf numFmtId="0" fontId="1" fillId="2" borderId="6" xfId="0" applyFont="1" applyFill="1" applyBorder="1">
      <alignment vertical="center"/>
    </xf>
    <xf numFmtId="0" fontId="0" fillId="2" borderId="6" xfId="0" applyFont="1" applyFill="1" applyBorder="1">
      <alignment vertical="center"/>
    </xf>
    <xf numFmtId="0" fontId="0" fillId="2" borderId="6" xfId="0" applyFill="1" applyBorder="1">
      <alignment vertical="center"/>
    </xf>
    <xf numFmtId="0" fontId="2" fillId="2" borderId="6" xfId="0" applyFont="1" applyFill="1" applyBorder="1" applyAlignment="1">
      <alignment horizontal="left" vertical="center"/>
    </xf>
    <xf numFmtId="0" fontId="0" fillId="2" borderId="6" xfId="0" applyFont="1" applyFill="1" applyBorder="1" applyAlignment="1">
      <alignment horizontal="left" vertical="center"/>
    </xf>
    <xf numFmtId="0" fontId="3" fillId="2" borderId="6" xfId="0" applyFont="1" applyFill="1" applyBorder="1" applyAlignment="1">
      <alignment horizontal="left" vertical="center"/>
    </xf>
    <xf numFmtId="0" fontId="0" fillId="2" borderId="6" xfId="0" applyFill="1" applyBorder="1" applyAlignment="1">
      <alignment horizontal="left" vertical="center" wrapText="1"/>
    </xf>
    <xf numFmtId="0" fontId="0" fillId="3" borderId="0" xfId="0" applyFill="1" applyAlignment="1">
      <alignment horizontal="left" vertical="center"/>
    </xf>
    <xf numFmtId="0" fontId="0" fillId="0" borderId="4" xfId="0" applyBorder="1">
      <alignment vertical="center"/>
    </xf>
    <xf numFmtId="0" fontId="0" fillId="0" borderId="5" xfId="0" applyBorder="1">
      <alignment vertical="center"/>
    </xf>
    <xf numFmtId="0" fontId="0" fillId="0" borderId="4" xfId="0" applyBorder="1" applyAlignment="1">
      <alignment horizontal="left" vertical="center" wrapText="1"/>
    </xf>
    <xf numFmtId="0" fontId="4" fillId="0" borderId="6" xfId="0" applyFont="1" applyBorder="1" applyAlignment="1">
      <alignment horizontal="left" vertical="center"/>
    </xf>
    <xf numFmtId="0" fontId="4" fillId="0" borderId="0" xfId="0" applyFont="1" applyAlignment="1">
      <alignment horizontal="left" vertical="center" wrapText="1"/>
    </xf>
    <xf numFmtId="0" fontId="0" fillId="0" borderId="7" xfId="0" applyBorder="1">
      <alignment vertical="center"/>
    </xf>
    <xf numFmtId="0" fontId="5" fillId="2" borderId="0" xfId="0" applyFont="1" applyFill="1" applyAlignment="1">
      <alignment horizontal="left" vertical="center"/>
    </xf>
    <xf numFmtId="0" fontId="6" fillId="4" borderId="6" xfId="0" applyFont="1" applyFill="1" applyBorder="1" applyAlignment="1">
      <alignment horizontal="center" vertical="center"/>
    </xf>
    <xf numFmtId="0" fontId="0" fillId="4" borderId="6" xfId="0" applyFill="1" applyBorder="1" applyAlignment="1">
      <alignment horizontal="center" vertical="center"/>
    </xf>
    <xf numFmtId="176" fontId="6" fillId="4" borderId="6" xfId="0" applyNumberFormat="1" applyFont="1" applyFill="1" applyBorder="1" applyAlignment="1">
      <alignment horizontal="center" vertical="center"/>
    </xf>
    <xf numFmtId="0" fontId="0" fillId="4" borderId="8" xfId="0" applyFill="1" applyBorder="1" applyAlignment="1">
      <alignment horizontal="center"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xf>
    <xf numFmtId="0" fontId="6" fillId="4" borderId="13" xfId="0" applyFont="1" applyFill="1" applyBorder="1" applyAlignment="1">
      <alignment horizontal="left" vertical="center"/>
    </xf>
    <xf numFmtId="0" fontId="0" fillId="4" borderId="0" xfId="0" applyFill="1" applyAlignment="1">
      <alignment horizontal="center" vertical="center"/>
    </xf>
    <xf numFmtId="0" fontId="6" fillId="4" borderId="0" xfId="0" applyFont="1" applyFill="1" applyAlignment="1">
      <alignment horizontal="center" vertical="center"/>
    </xf>
    <xf numFmtId="177" fontId="6" fillId="4" borderId="0" xfId="0" applyNumberFormat="1" applyFont="1" applyFill="1" applyAlignment="1">
      <alignment horizontal="center" vertical="center"/>
    </xf>
    <xf numFmtId="0" fontId="0" fillId="4" borderId="0" xfId="0" applyFill="1" applyAlignment="1">
      <alignment horizontal="left" vertical="center"/>
    </xf>
    <xf numFmtId="0" fontId="6" fillId="4" borderId="0" xfId="0" applyFont="1" applyFill="1">
      <alignment vertical="center"/>
    </xf>
    <xf numFmtId="0" fontId="0" fillId="4" borderId="0" xfId="0" applyFill="1" applyAlignment="1">
      <alignment vertical="center" wrapText="1"/>
    </xf>
    <xf numFmtId="0" fontId="0" fillId="4" borderId="0" xfId="0" applyFill="1">
      <alignment vertical="center"/>
    </xf>
    <xf numFmtId="0" fontId="0" fillId="4" borderId="11" xfId="0" applyFill="1" applyBorder="1" applyAlignment="1">
      <alignment horizontal="center" vertical="center"/>
    </xf>
    <xf numFmtId="0" fontId="0" fillId="4" borderId="13" xfId="0" applyFill="1" applyBorder="1" applyAlignment="1">
      <alignment horizontal="center" vertical="center"/>
    </xf>
    <xf numFmtId="177" fontId="6" fillId="4" borderId="6" xfId="0" applyNumberFormat="1" applyFont="1" applyFill="1" applyBorder="1" applyAlignment="1">
      <alignment horizontal="center" vertical="center"/>
    </xf>
    <xf numFmtId="0" fontId="0" fillId="4" borderId="6" xfId="0" applyFill="1" applyBorder="1" applyAlignment="1">
      <alignment horizontal="left" vertical="center"/>
    </xf>
    <xf numFmtId="0" fontId="0" fillId="4" borderId="11" xfId="0" applyFill="1" applyBorder="1" applyAlignment="1">
      <alignment horizontal="left" vertical="center" wrapText="1"/>
    </xf>
    <xf numFmtId="0" fontId="0" fillId="4" borderId="13" xfId="0" applyFill="1" applyBorder="1" applyAlignment="1">
      <alignment horizontal="left" vertical="center"/>
    </xf>
    <xf numFmtId="0" fontId="0" fillId="0" borderId="14" xfId="0" applyFont="1" applyBorder="1">
      <alignment vertical="center"/>
    </xf>
    <xf numFmtId="0" fontId="0" fillId="0" borderId="6" xfId="0" applyFont="1" applyBorder="1" applyAlignment="1">
      <alignment horizontal="left" vertical="center"/>
    </xf>
    <xf numFmtId="0" fontId="0" fillId="0" borderId="12" xfId="0" applyBorder="1">
      <alignmen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7" fillId="0" borderId="0" xfId="0" applyFont="1" applyAlignment="1">
      <alignment horizontal="center" vertical="center"/>
    </xf>
    <xf numFmtId="0" fontId="8" fillId="0" borderId="0" xfId="0" applyFont="1" applyAlignment="1">
      <alignment horizontal="center" vertical="center"/>
    </xf>
    <xf numFmtId="0" fontId="8" fillId="0" borderId="0" xfId="0" applyFont="1">
      <alignment vertical="center"/>
    </xf>
    <xf numFmtId="0" fontId="9" fillId="0" borderId="6" xfId="0" applyFont="1" applyFill="1" applyBorder="1" applyAlignment="1">
      <alignment horizontal="center" vertical="center"/>
    </xf>
    <xf numFmtId="0" fontId="10" fillId="0" borderId="18" xfId="0" applyNumberFormat="1" applyFont="1" applyFill="1" applyBorder="1" applyAlignment="1">
      <alignment horizontal="center" vertical="center" wrapText="1"/>
    </xf>
    <xf numFmtId="0" fontId="10" fillId="0" borderId="19" xfId="0" applyNumberFormat="1" applyFont="1" applyFill="1" applyBorder="1" applyAlignment="1">
      <alignment horizontal="center" vertical="center" wrapText="1"/>
    </xf>
    <xf numFmtId="0" fontId="10" fillId="0" borderId="20" xfId="0" applyNumberFormat="1" applyFont="1" applyFill="1" applyBorder="1" applyAlignment="1">
      <alignment horizontal="center" vertical="center" wrapText="1"/>
    </xf>
    <xf numFmtId="0" fontId="10" fillId="0" borderId="2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10" fillId="0" borderId="22" xfId="0" applyNumberFormat="1" applyFont="1" applyFill="1" applyBorder="1" applyAlignment="1">
      <alignment horizontal="center" vertical="center" wrapText="1"/>
    </xf>
    <xf numFmtId="0" fontId="7" fillId="0" borderId="0" xfId="0" applyFont="1" applyBorder="1" applyAlignment="1">
      <alignment horizontal="center" vertical="center"/>
    </xf>
    <xf numFmtId="0" fontId="10" fillId="0" borderId="23" xfId="0" applyNumberFormat="1" applyFont="1" applyFill="1" applyBorder="1" applyAlignment="1">
      <alignment horizontal="center" vertical="center" wrapText="1"/>
    </xf>
    <xf numFmtId="0" fontId="10" fillId="0" borderId="24" xfId="0" applyNumberFormat="1" applyFont="1" applyFill="1" applyBorder="1" applyAlignment="1">
      <alignment horizontal="center" vertical="center" wrapText="1"/>
    </xf>
    <xf numFmtId="0" fontId="10" fillId="0" borderId="25" xfId="0" applyNumberFormat="1" applyFont="1" applyFill="1" applyBorder="1" applyAlignment="1">
      <alignment horizontal="center" vertical="center" wrapText="1"/>
    </xf>
    <xf numFmtId="0" fontId="11" fillId="0" borderId="0" xfId="0" applyFont="1" applyBorder="1" applyAlignment="1">
      <alignment vertical="center" wrapText="1"/>
    </xf>
    <xf numFmtId="0" fontId="12" fillId="0" borderId="26" xfId="0" applyNumberFormat="1" applyFont="1" applyFill="1" applyBorder="1" applyAlignment="1">
      <alignment horizontal="center" vertical="center" wrapText="1"/>
    </xf>
    <xf numFmtId="0" fontId="13" fillId="0" borderId="26" xfId="0" applyNumberFormat="1"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27" xfId="0" applyNumberFormat="1" applyFont="1" applyFill="1" applyBorder="1" applyAlignment="1">
      <alignment horizontal="center" vertical="center" wrapText="1"/>
    </xf>
    <xf numFmtId="0" fontId="12" fillId="0" borderId="28" xfId="0" applyNumberFormat="1" applyFont="1" applyFill="1" applyBorder="1" applyAlignment="1">
      <alignment horizontal="center" vertical="center" wrapText="1"/>
    </xf>
    <xf numFmtId="0" fontId="12" fillId="0" borderId="29" xfId="0" applyNumberFormat="1" applyFont="1" applyFill="1" applyBorder="1" applyAlignment="1">
      <alignment horizontal="center" vertical="center" wrapText="1"/>
    </xf>
    <xf numFmtId="0" fontId="8" fillId="0" borderId="0" xfId="0" applyFont="1" applyBorder="1" applyAlignment="1">
      <alignment horizontal="center" vertical="center"/>
    </xf>
    <xf numFmtId="0" fontId="15" fillId="0" borderId="6" xfId="0" applyFont="1" applyFill="1" applyBorder="1" applyAlignment="1">
      <alignment horizontal="center" vertical="center" wrapText="1"/>
    </xf>
    <xf numFmtId="0" fontId="16" fillId="0" borderId="30" xfId="0" applyNumberFormat="1" applyFont="1" applyFill="1" applyBorder="1" applyAlignment="1">
      <alignment horizontal="center" vertical="center" wrapText="1"/>
    </xf>
    <xf numFmtId="0" fontId="16" fillId="0" borderId="26" xfId="0" applyNumberFormat="1" applyFont="1" applyFill="1" applyBorder="1" applyAlignment="1">
      <alignment horizontal="center" vertical="center" wrapText="1"/>
    </xf>
    <xf numFmtId="0" fontId="16" fillId="0" borderId="6" xfId="0" applyFont="1" applyFill="1" applyBorder="1" applyAlignment="1">
      <alignment horizontal="left" vertical="center" wrapText="1"/>
    </xf>
    <xf numFmtId="0" fontId="16" fillId="0" borderId="31" xfId="0" applyNumberFormat="1" applyFont="1" applyFill="1" applyBorder="1" applyAlignment="1">
      <alignment horizontal="center" vertical="center" wrapText="1"/>
    </xf>
    <xf numFmtId="0" fontId="16" fillId="0" borderId="18" xfId="0" applyNumberFormat="1" applyFont="1" applyFill="1" applyBorder="1" applyAlignment="1">
      <alignment horizontal="center" vertical="center" wrapText="1"/>
    </xf>
    <xf numFmtId="0" fontId="16" fillId="0" borderId="20" xfId="0" applyNumberFormat="1" applyFont="1" applyFill="1" applyBorder="1" applyAlignment="1">
      <alignment horizontal="center" vertical="center" wrapText="1"/>
    </xf>
    <xf numFmtId="0" fontId="16" fillId="0" borderId="23" xfId="0" applyNumberFormat="1" applyFont="1" applyFill="1" applyBorder="1" applyAlignment="1">
      <alignment horizontal="center" vertical="center" wrapText="1"/>
    </xf>
    <xf numFmtId="0" fontId="16" fillId="0" borderId="25" xfId="0" applyNumberFormat="1" applyFont="1" applyFill="1" applyBorder="1" applyAlignment="1">
      <alignment horizontal="center" vertical="center" wrapText="1"/>
    </xf>
    <xf numFmtId="0" fontId="16" fillId="0" borderId="32" xfId="0" applyNumberFormat="1" applyFont="1" applyFill="1" applyBorder="1" applyAlignment="1">
      <alignment horizontal="center" vertical="center" wrapText="1"/>
    </xf>
    <xf numFmtId="0" fontId="17" fillId="0" borderId="26" xfId="0" applyNumberFormat="1" applyFont="1" applyFill="1" applyBorder="1" applyAlignment="1">
      <alignment horizontal="center" vertical="center" wrapText="1"/>
    </xf>
    <xf numFmtId="0" fontId="18" fillId="0" borderId="6"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9" fillId="0" borderId="6" xfId="0" applyFont="1" applyFill="1" applyBorder="1" applyAlignment="1">
      <alignment horizontal="center" vertical="center"/>
    </xf>
    <xf numFmtId="0" fontId="20" fillId="0" borderId="6"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16" fillId="0" borderId="6" xfId="0" applyFont="1" applyFill="1" applyBorder="1" applyAlignment="1">
      <alignment horizontal="center" vertical="center"/>
    </xf>
    <xf numFmtId="0" fontId="16" fillId="0" borderId="6"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95885</xdr:colOff>
      <xdr:row>0</xdr:row>
      <xdr:rowOff>124460</xdr:rowOff>
    </xdr:from>
    <xdr:to>
      <xdr:col>2</xdr:col>
      <xdr:colOff>705485</xdr:colOff>
      <xdr:row>2</xdr:row>
      <xdr:rowOff>74295</xdr:rowOff>
    </xdr:to>
    <xdr:pic>
      <xdr:nvPicPr>
        <xdr:cNvPr id="2" name="图片 1" descr="新logo"/>
        <xdr:cNvPicPr>
          <a:picLocks noChangeAspect="1"/>
        </xdr:cNvPicPr>
      </xdr:nvPicPr>
      <xdr:blipFill>
        <a:blip r:embed="rId1"/>
        <a:stretch>
          <a:fillRect/>
        </a:stretch>
      </xdr:blipFill>
      <xdr:spPr>
        <a:xfrm>
          <a:off x="95885" y="124460"/>
          <a:ext cx="2094230" cy="460375"/>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R48"/>
  <sheetViews>
    <sheetView tabSelected="1" zoomScale="70" zoomScaleNormal="70" topLeftCell="A29" workbookViewId="0">
      <selection activeCell="D26" sqref="D26"/>
    </sheetView>
  </sheetViews>
  <sheetFormatPr defaultColWidth="9" defaultRowHeight="24.95" customHeight="1"/>
  <cols>
    <col min="1" max="1" width="7.62727272727273" style="61" customWidth="1"/>
    <col min="2" max="3" width="13.6272727272727" style="61" customWidth="1"/>
    <col min="4" max="4" width="21.6272727272727" style="61" customWidth="1"/>
    <col min="5" max="5" width="13.6272727272727" style="61" customWidth="1"/>
    <col min="6" max="6" width="27.6272727272727" style="61" customWidth="1"/>
    <col min="7" max="10" width="18.6272727272727" style="61" customWidth="1"/>
    <col min="11" max="16370" width="9" style="61"/>
    <col min="16371" max="16372" width="9" style="62"/>
    <col min="16373" max="16384" width="9" style="61"/>
  </cols>
  <sheetData>
    <row r="1" s="60" customFormat="1" ht="20.1" customHeight="1" spans="1:20 16371:16372">
      <c r="A1" s="63"/>
      <c r="B1" s="63"/>
      <c r="C1" s="63"/>
      <c r="D1" s="64" t="s">
        <v>0</v>
      </c>
      <c r="E1" s="65"/>
      <c r="F1" s="65"/>
      <c r="G1" s="65"/>
      <c r="H1" s="65"/>
      <c r="I1" s="65"/>
      <c r="J1" s="66"/>
    </row>
    <row r="2" s="60" customFormat="1" ht="20.1" customHeight="1" spans="1:20 16371:16372">
      <c r="A2" s="63"/>
      <c r="B2" s="63"/>
      <c r="C2" s="63"/>
      <c r="D2" s="67"/>
      <c r="E2" s="68"/>
      <c r="F2" s="68"/>
      <c r="G2" s="68"/>
      <c r="H2" s="68"/>
      <c r="I2" s="68"/>
      <c r="J2" s="69"/>
      <c r="K2" s="70"/>
      <c r="L2" s="70"/>
      <c r="M2" s="70"/>
      <c r="N2" s="70"/>
      <c r="O2" s="70"/>
      <c r="P2" s="70"/>
      <c r="Q2" s="70"/>
      <c r="R2" s="70"/>
      <c r="S2" s="70"/>
      <c r="T2" s="70"/>
    </row>
    <row r="3" s="60" customFormat="1" ht="20.1" customHeight="1" spans="1:20 16371:16372">
      <c r="A3" s="63"/>
      <c r="B3" s="63"/>
      <c r="C3" s="63"/>
      <c r="D3" s="71"/>
      <c r="E3" s="72"/>
      <c r="F3" s="72"/>
      <c r="G3" s="72"/>
      <c r="H3" s="72"/>
      <c r="I3" s="72"/>
      <c r="J3" s="73"/>
      <c r="K3" s="70"/>
      <c r="L3" s="74"/>
      <c r="M3" s="74"/>
      <c r="N3" s="74"/>
      <c r="O3" s="74"/>
      <c r="P3" s="74"/>
      <c r="Q3" s="74"/>
      <c r="R3" s="74"/>
      <c r="S3" s="74"/>
      <c r="T3" s="70"/>
    </row>
    <row r="4" s="60" customFormat="1" ht="30" customHeight="1" spans="1:20 16371:16372">
      <c r="A4" s="75" t="s">
        <v>1</v>
      </c>
      <c r="B4" s="76"/>
      <c r="C4" s="77" t="s">
        <v>2</v>
      </c>
      <c r="D4" s="77"/>
      <c r="E4" s="77"/>
      <c r="F4" s="77"/>
      <c r="G4" s="77"/>
      <c r="H4" s="77"/>
      <c r="I4" s="77"/>
      <c r="J4" s="77"/>
      <c r="K4" s="70"/>
      <c r="L4" s="70"/>
      <c r="M4" s="70"/>
      <c r="N4" s="70"/>
      <c r="O4" s="70"/>
      <c r="P4" s="70"/>
      <c r="Q4" s="70"/>
      <c r="R4" s="70"/>
      <c r="S4" s="70"/>
      <c r="T4" s="70"/>
    </row>
    <row r="5" s="61" customFormat="1" ht="30" customHeight="1" spans="1:20 16371:16372">
      <c r="A5" s="75" t="s">
        <v>3</v>
      </c>
      <c r="B5" s="75" t="s">
        <v>4</v>
      </c>
      <c r="C5" s="75" t="s">
        <v>5</v>
      </c>
      <c r="D5" s="76"/>
      <c r="E5" s="78" t="s">
        <v>6</v>
      </c>
      <c r="F5" s="79"/>
      <c r="G5" s="79"/>
      <c r="H5" s="79"/>
      <c r="I5" s="79"/>
      <c r="J5" s="80"/>
      <c r="K5" s="81"/>
      <c r="L5" s="81"/>
      <c r="M5" s="81"/>
      <c r="N5" s="81"/>
      <c r="O5" s="81"/>
      <c r="P5" s="81"/>
      <c r="Q5" s="81"/>
      <c r="R5" s="81"/>
      <c r="S5" s="81"/>
      <c r="T5" s="81"/>
      <c r="XEQ5" s="62"/>
      <c r="XER5" s="62"/>
    </row>
    <row r="6" s="61" customFormat="1" ht="30" customHeight="1" spans="1:20 16371:16372">
      <c r="A6" s="82">
        <v>1</v>
      </c>
      <c r="B6" s="83" t="s">
        <v>7</v>
      </c>
      <c r="C6" s="84" t="s">
        <v>8</v>
      </c>
      <c r="D6" s="76"/>
      <c r="E6" s="85" t="s">
        <v>9</v>
      </c>
      <c r="F6" s="85"/>
      <c r="G6" s="85"/>
      <c r="H6" s="85"/>
      <c r="I6" s="85"/>
      <c r="J6" s="85"/>
      <c r="XEQ6" s="62"/>
      <c r="XER6" s="62"/>
    </row>
    <row r="7" s="61" customFormat="1" ht="39.95" customHeight="1" spans="1:20 16371:16372">
      <c r="A7" s="82">
        <v>2</v>
      </c>
      <c r="B7" s="86"/>
      <c r="C7" s="84" t="s">
        <v>10</v>
      </c>
      <c r="D7" s="76"/>
      <c r="E7" s="85" t="s">
        <v>11</v>
      </c>
      <c r="F7" s="85"/>
      <c r="G7" s="85"/>
      <c r="H7" s="85"/>
      <c r="I7" s="85"/>
      <c r="J7" s="85"/>
      <c r="XEQ7" s="62"/>
      <c r="XER7" s="62"/>
    </row>
    <row r="8" s="61" customFormat="1" ht="30" customHeight="1" spans="1:20 16371:16372">
      <c r="A8" s="82">
        <v>3</v>
      </c>
      <c r="B8" s="86"/>
      <c r="C8" s="87" t="s">
        <v>12</v>
      </c>
      <c r="D8" s="88"/>
      <c r="E8" s="85" t="s">
        <v>13</v>
      </c>
      <c r="F8" s="85"/>
      <c r="G8" s="85"/>
      <c r="H8" s="85"/>
      <c r="I8" s="85"/>
      <c r="J8" s="85"/>
      <c r="XEQ8" s="62"/>
      <c r="XER8" s="62"/>
    </row>
    <row r="9" s="61" customFormat="1" ht="30" customHeight="1" spans="1:20 16371:16372">
      <c r="A9" s="82">
        <v>4</v>
      </c>
      <c r="B9" s="86"/>
      <c r="C9" s="89"/>
      <c r="D9" s="90"/>
      <c r="E9" s="85" t="s">
        <v>14</v>
      </c>
      <c r="F9" s="85"/>
      <c r="G9" s="85"/>
      <c r="H9" s="85"/>
      <c r="I9" s="85"/>
      <c r="J9" s="85"/>
      <c r="XEQ9" s="62"/>
      <c r="XER9" s="62"/>
    </row>
    <row r="10" s="61" customFormat="1" ht="40" customHeight="1" spans="1:20 16371:16372">
      <c r="A10" s="82">
        <v>5</v>
      </c>
      <c r="B10" s="86"/>
      <c r="C10" s="84" t="s">
        <v>15</v>
      </c>
      <c r="D10" s="76"/>
      <c r="E10" s="85" t="s">
        <v>16</v>
      </c>
      <c r="F10" s="85"/>
      <c r="G10" s="85"/>
      <c r="H10" s="85"/>
      <c r="I10" s="85"/>
      <c r="J10" s="85"/>
      <c r="XEQ10" s="62"/>
      <c r="XER10" s="62"/>
    </row>
    <row r="11" s="61" customFormat="1" ht="30" customHeight="1" spans="1:20 16371:16372">
      <c r="A11" s="82">
        <v>6</v>
      </c>
      <c r="B11" s="86"/>
      <c r="C11" s="84" t="s">
        <v>17</v>
      </c>
      <c r="D11" s="76"/>
      <c r="E11" s="85" t="s">
        <v>18</v>
      </c>
      <c r="F11" s="85"/>
      <c r="G11" s="85"/>
      <c r="H11" s="85"/>
      <c r="I11" s="85"/>
      <c r="J11" s="85"/>
      <c r="XEQ11" s="62"/>
      <c r="XER11" s="62"/>
    </row>
    <row r="12" s="61" customFormat="1" ht="35" customHeight="1" spans="1:20 16371:16372">
      <c r="A12" s="82">
        <v>7</v>
      </c>
      <c r="B12" s="86"/>
      <c r="C12" s="84" t="s">
        <v>19</v>
      </c>
      <c r="D12" s="76"/>
      <c r="E12" s="85" t="s">
        <v>20</v>
      </c>
      <c r="F12" s="85"/>
      <c r="G12" s="85"/>
      <c r="H12" s="85"/>
      <c r="I12" s="85"/>
      <c r="J12" s="85"/>
      <c r="XEQ12" s="62"/>
      <c r="XER12" s="62"/>
    </row>
    <row r="13" s="61" customFormat="1" ht="35" customHeight="1" spans="1:20 16371:16372">
      <c r="A13" s="82">
        <v>8</v>
      </c>
      <c r="B13" s="91"/>
      <c r="C13" s="84" t="s">
        <v>21</v>
      </c>
      <c r="D13" s="76"/>
      <c r="E13" s="85" t="s">
        <v>22</v>
      </c>
      <c r="F13" s="85"/>
      <c r="G13" s="85"/>
      <c r="H13" s="85"/>
      <c r="I13" s="85"/>
      <c r="J13" s="85"/>
      <c r="XEQ13" s="62"/>
      <c r="XER13" s="62"/>
    </row>
    <row r="14" s="61" customFormat="1" ht="30" customHeight="1" spans="1:20 16371:16372">
      <c r="A14" s="75" t="s">
        <v>3</v>
      </c>
      <c r="B14" s="75" t="s">
        <v>4</v>
      </c>
      <c r="C14" s="92" t="s">
        <v>23</v>
      </c>
      <c r="D14" s="75" t="s">
        <v>24</v>
      </c>
      <c r="E14" s="78" t="s">
        <v>25</v>
      </c>
      <c r="F14" s="79"/>
      <c r="G14" s="79"/>
      <c r="H14" s="79"/>
      <c r="I14" s="79"/>
      <c r="J14" s="93" t="s">
        <v>26</v>
      </c>
      <c r="XEQ14" s="62"/>
      <c r="XER14" s="62"/>
    </row>
    <row r="15" s="61" customFormat="1" ht="30" customHeight="1" spans="1:20 16371:16372">
      <c r="A15" s="82">
        <v>1</v>
      </c>
      <c r="B15" s="83" t="s">
        <v>27</v>
      </c>
      <c r="C15" s="83" t="s">
        <v>28</v>
      </c>
      <c r="D15" s="94" t="s">
        <v>29</v>
      </c>
      <c r="E15" s="85" t="s">
        <v>30</v>
      </c>
      <c r="F15" s="85"/>
      <c r="G15" s="85"/>
      <c r="H15" s="85"/>
      <c r="I15" s="85"/>
      <c r="J15" s="95" t="s">
        <v>31</v>
      </c>
      <c r="XEQ15" s="62"/>
      <c r="XER15" s="62"/>
    </row>
    <row r="16" s="61" customFormat="1" ht="39.95" customHeight="1" spans="1:20 16371:16372">
      <c r="A16" s="82">
        <v>2</v>
      </c>
      <c r="B16" s="86"/>
      <c r="C16" s="86"/>
      <c r="D16" s="96" t="s">
        <v>32</v>
      </c>
      <c r="E16" s="95" t="s">
        <v>33</v>
      </c>
      <c r="F16" s="95"/>
      <c r="G16" s="95"/>
      <c r="H16" s="95"/>
      <c r="I16" s="95"/>
      <c r="J16" s="97" t="s">
        <v>33</v>
      </c>
      <c r="XEQ16" s="62"/>
      <c r="XER16" s="62"/>
    </row>
    <row r="17" s="61" customFormat="1" ht="30" customHeight="1" spans="1:10 16371:16372">
      <c r="A17" s="82">
        <v>3</v>
      </c>
      <c r="B17" s="86"/>
      <c r="C17" s="86"/>
      <c r="D17" s="94" t="s">
        <v>34</v>
      </c>
      <c r="E17" s="85" t="s">
        <v>35</v>
      </c>
      <c r="F17" s="85"/>
      <c r="G17" s="85"/>
      <c r="H17" s="85"/>
      <c r="I17" s="85"/>
      <c r="J17" s="95" t="s">
        <v>33</v>
      </c>
      <c r="XEQ17" s="62"/>
      <c r="XER17" s="62"/>
    </row>
    <row r="18" s="61" customFormat="1" ht="41" customHeight="1" spans="1:10 16371:16372">
      <c r="A18" s="82">
        <v>4</v>
      </c>
      <c r="B18" s="86"/>
      <c r="C18" s="86"/>
      <c r="D18" s="94" t="s">
        <v>36</v>
      </c>
      <c r="E18" s="85" t="s">
        <v>37</v>
      </c>
      <c r="F18" s="85"/>
      <c r="G18" s="85"/>
      <c r="H18" s="85"/>
      <c r="I18" s="85"/>
      <c r="J18" s="95" t="s">
        <v>33</v>
      </c>
      <c r="XEQ18" s="62"/>
      <c r="XER18" s="62"/>
    </row>
    <row r="19" s="61" customFormat="1" ht="57" customHeight="1" spans="1:10 16371:16372">
      <c r="A19" s="75" t="s">
        <v>3</v>
      </c>
      <c r="B19" s="75" t="s">
        <v>4</v>
      </c>
      <c r="C19" s="92" t="s">
        <v>23</v>
      </c>
      <c r="D19" s="98" t="s">
        <v>38</v>
      </c>
      <c r="E19" s="98"/>
      <c r="F19" s="98"/>
      <c r="G19" s="98" t="s">
        <v>39</v>
      </c>
      <c r="H19" s="98"/>
      <c r="I19" s="98"/>
      <c r="J19" s="98" t="s">
        <v>40</v>
      </c>
      <c r="XEQ19" s="62"/>
      <c r="XER19" s="62"/>
    </row>
    <row r="20" s="61" customFormat="1" ht="30" customHeight="1" spans="1:10 16371:16372">
      <c r="A20" s="82">
        <v>1</v>
      </c>
      <c r="B20" s="95" t="s">
        <v>41</v>
      </c>
      <c r="C20" s="95" t="s">
        <v>42</v>
      </c>
      <c r="D20" s="95"/>
      <c r="E20" s="95"/>
      <c r="F20" s="95"/>
      <c r="G20" s="99" t="s">
        <v>43</v>
      </c>
      <c r="H20" s="95"/>
      <c r="I20" s="95"/>
      <c r="J20" s="95" t="s">
        <v>44</v>
      </c>
      <c r="XEQ20" s="62"/>
      <c r="XER20" s="62"/>
    </row>
    <row r="21" s="61" customFormat="1" ht="37" customHeight="1" spans="1:10 16371:16372">
      <c r="A21" s="82">
        <v>2</v>
      </c>
      <c r="B21" s="95"/>
      <c r="C21" s="95"/>
      <c r="D21" s="95" t="s">
        <v>45</v>
      </c>
      <c r="E21" s="95"/>
      <c r="F21" s="95" t="s">
        <v>46</v>
      </c>
      <c r="G21" s="95"/>
      <c r="H21" s="95"/>
      <c r="I21" s="95"/>
      <c r="J21" s="95"/>
      <c r="XEQ21" s="62"/>
      <c r="XER21" s="62"/>
    </row>
    <row r="22" s="61" customFormat="1" ht="30" customHeight="1" spans="1:10 16371:16372">
      <c r="A22" s="82">
        <v>3</v>
      </c>
      <c r="B22" s="95" t="s">
        <v>47</v>
      </c>
      <c r="C22" s="95"/>
      <c r="D22" s="95"/>
      <c r="E22" s="95"/>
      <c r="F22" s="85" t="s">
        <v>48</v>
      </c>
      <c r="G22" s="85"/>
      <c r="H22" s="85"/>
      <c r="I22" s="85"/>
      <c r="J22" s="85"/>
      <c r="XEQ22" s="62"/>
      <c r="XER22" s="62"/>
    </row>
    <row r="23" s="61" customFormat="1" ht="39.95" customHeight="1" spans="1:10 16371:16372">
      <c r="A23" s="75" t="s">
        <v>3</v>
      </c>
      <c r="B23" s="75" t="s">
        <v>4</v>
      </c>
      <c r="C23" s="92" t="s">
        <v>23</v>
      </c>
      <c r="D23" s="98" t="s">
        <v>49</v>
      </c>
      <c r="E23" s="98" t="s">
        <v>50</v>
      </c>
      <c r="F23" s="98"/>
      <c r="G23" s="98"/>
      <c r="H23" s="98" t="s">
        <v>51</v>
      </c>
      <c r="I23" s="98"/>
      <c r="J23" s="98" t="s">
        <v>52</v>
      </c>
      <c r="XEQ23" s="62"/>
      <c r="XER23" s="62"/>
    </row>
    <row r="24" s="61" customFormat="1" ht="39.95" customHeight="1" spans="1:10 16371:16372">
      <c r="A24" s="95">
        <v>1</v>
      </c>
      <c r="B24" s="95" t="s">
        <v>53</v>
      </c>
      <c r="C24" s="95" t="s">
        <v>54</v>
      </c>
      <c r="D24" s="100" t="s">
        <v>55</v>
      </c>
      <c r="E24" s="100" t="s">
        <v>56</v>
      </c>
      <c r="F24" s="100"/>
      <c r="G24" s="100"/>
      <c r="H24" s="95" t="s">
        <v>33</v>
      </c>
      <c r="I24" s="95"/>
      <c r="J24" s="95" t="s">
        <v>57</v>
      </c>
      <c r="XEQ24" s="62"/>
      <c r="XER24" s="62"/>
    </row>
    <row r="25" s="61" customFormat="1" ht="39.95" customHeight="1" spans="1:10 16371:16372">
      <c r="A25" s="95">
        <v>2</v>
      </c>
      <c r="B25" s="95"/>
      <c r="C25" s="95"/>
      <c r="D25" s="100" t="s">
        <v>58</v>
      </c>
      <c r="E25" s="100" t="s">
        <v>59</v>
      </c>
      <c r="F25" s="100"/>
      <c r="G25" s="100"/>
      <c r="H25" s="95" t="s">
        <v>33</v>
      </c>
      <c r="I25" s="95"/>
      <c r="J25" s="95"/>
      <c r="XEQ25" s="62"/>
      <c r="XER25" s="62"/>
    </row>
    <row r="26" s="61" customFormat="1" ht="255" customHeight="1" spans="1:10 16371:16372">
      <c r="A26" s="95">
        <v>3</v>
      </c>
      <c r="B26" s="95"/>
      <c r="C26" s="95"/>
      <c r="D26" s="95" t="s">
        <v>47</v>
      </c>
      <c r="E26" s="85" t="s">
        <v>60</v>
      </c>
      <c r="F26" s="85"/>
      <c r="G26" s="85"/>
      <c r="H26" s="85"/>
      <c r="I26" s="85"/>
      <c r="J26" s="85"/>
      <c r="XEQ26" s="62"/>
      <c r="XER26" s="62"/>
    </row>
    <row r="27" s="61" customFormat="1" ht="114" customHeight="1" spans="1:10 16371:16372">
      <c r="A27" s="95">
        <v>4</v>
      </c>
      <c r="B27" s="95"/>
      <c r="C27" s="95" t="s">
        <v>61</v>
      </c>
      <c r="D27" s="95" t="s">
        <v>62</v>
      </c>
      <c r="E27" s="85" t="s">
        <v>63</v>
      </c>
      <c r="F27" s="85"/>
      <c r="G27" s="85"/>
      <c r="H27" s="85"/>
      <c r="I27" s="85"/>
      <c r="J27" s="95" t="s">
        <v>64</v>
      </c>
      <c r="XEQ27" s="62"/>
      <c r="XER27" s="62"/>
    </row>
    <row r="28" s="61" customFormat="1" ht="39.95" customHeight="1" spans="1:10 16371:16372">
      <c r="A28" s="95">
        <v>5</v>
      </c>
      <c r="B28" s="95"/>
      <c r="C28" s="95"/>
      <c r="D28" s="95" t="s">
        <v>65</v>
      </c>
      <c r="E28" s="85" t="s">
        <v>66</v>
      </c>
      <c r="F28" s="85"/>
      <c r="G28" s="85"/>
      <c r="H28" s="85"/>
      <c r="I28" s="85"/>
      <c r="J28" s="95"/>
      <c r="XEQ28" s="62"/>
      <c r="XER28" s="62"/>
    </row>
    <row r="29" s="61" customFormat="1" ht="29.1" customHeight="1" spans="1:10 16371:16372">
      <c r="A29" s="95">
        <v>6</v>
      </c>
      <c r="B29" s="95"/>
      <c r="C29" s="95"/>
      <c r="D29" s="95" t="s">
        <v>67</v>
      </c>
      <c r="E29" s="95" t="s">
        <v>33</v>
      </c>
      <c r="F29" s="95"/>
      <c r="G29" s="95" t="s">
        <v>33</v>
      </c>
      <c r="H29" s="95"/>
      <c r="I29" s="95"/>
      <c r="J29" s="95" t="s">
        <v>33</v>
      </c>
      <c r="XEQ29" s="62"/>
      <c r="XER29" s="62"/>
    </row>
    <row r="30" s="61" customFormat="1" ht="29.1" customHeight="1" spans="1:10 16371:16372">
      <c r="A30" s="95">
        <v>7</v>
      </c>
      <c r="B30" s="95"/>
      <c r="C30" s="95"/>
      <c r="D30" s="95"/>
      <c r="E30" s="95" t="s">
        <v>33</v>
      </c>
      <c r="F30" s="95"/>
      <c r="G30" s="95" t="s">
        <v>33</v>
      </c>
      <c r="H30" s="95"/>
      <c r="I30" s="95"/>
      <c r="J30" s="95"/>
      <c r="XEQ30" s="62"/>
      <c r="XER30" s="62"/>
    </row>
    <row r="31" s="61" customFormat="1" ht="29.1" customHeight="1" spans="1:10 16371:16372">
      <c r="A31" s="95">
        <v>8</v>
      </c>
      <c r="B31" s="95"/>
      <c r="C31" s="95"/>
      <c r="D31" s="95"/>
      <c r="E31" s="95" t="s">
        <v>33</v>
      </c>
      <c r="F31" s="95"/>
      <c r="G31" s="95" t="s">
        <v>33</v>
      </c>
      <c r="H31" s="95"/>
      <c r="I31" s="95"/>
      <c r="J31" s="95"/>
      <c r="XEQ31" s="62"/>
      <c r="XER31" s="62"/>
    </row>
    <row r="32" s="61" customFormat="1" ht="56" customHeight="1" spans="1:10 16371:16372">
      <c r="A32" s="95">
        <v>9</v>
      </c>
      <c r="B32" s="95"/>
      <c r="C32" s="95"/>
      <c r="D32" s="95" t="s">
        <v>68</v>
      </c>
      <c r="E32" s="95" t="s">
        <v>33</v>
      </c>
      <c r="F32" s="95"/>
      <c r="G32" s="95"/>
      <c r="H32" s="95"/>
      <c r="I32" s="95"/>
      <c r="J32" s="95" t="s">
        <v>33</v>
      </c>
      <c r="XEQ32" s="62"/>
      <c r="XER32" s="62"/>
    </row>
    <row r="33" s="61" customFormat="1" ht="29.1" customHeight="1" spans="1:10 16371:16372">
      <c r="A33" s="95">
        <v>10</v>
      </c>
      <c r="B33" s="95"/>
      <c r="C33" s="95"/>
      <c r="D33" s="95" t="s">
        <v>69</v>
      </c>
      <c r="E33" s="95" t="s">
        <v>33</v>
      </c>
      <c r="F33" s="95"/>
      <c r="G33" s="95"/>
      <c r="H33" s="95"/>
      <c r="I33" s="95"/>
      <c r="J33" s="95" t="s">
        <v>33</v>
      </c>
      <c r="XEQ33" s="62"/>
      <c r="XER33" s="62"/>
    </row>
    <row r="34" s="61" customFormat="1" ht="41" customHeight="1" spans="1:10 16371:16372">
      <c r="A34" s="95">
        <v>11</v>
      </c>
      <c r="B34" s="95"/>
      <c r="C34" s="95"/>
      <c r="D34" s="95" t="s">
        <v>70</v>
      </c>
      <c r="E34" s="95" t="s">
        <v>33</v>
      </c>
      <c r="F34" s="95"/>
      <c r="G34" s="95"/>
      <c r="H34" s="95"/>
      <c r="I34" s="95"/>
      <c r="J34" s="95" t="s">
        <v>33</v>
      </c>
      <c r="XEQ34" s="62"/>
      <c r="XER34" s="62"/>
    </row>
    <row r="35" s="61" customFormat="1" ht="40" customHeight="1" spans="1:10 16371:16372">
      <c r="A35" s="95">
        <v>12</v>
      </c>
      <c r="B35" s="95"/>
      <c r="C35" s="95"/>
      <c r="D35" s="95" t="s">
        <v>71</v>
      </c>
      <c r="E35" s="95" t="s">
        <v>33</v>
      </c>
      <c r="F35" s="95"/>
      <c r="G35" s="95"/>
      <c r="H35" s="95"/>
      <c r="I35" s="95"/>
      <c r="J35" s="95" t="s">
        <v>33</v>
      </c>
      <c r="XEQ35" s="62"/>
      <c r="XER35" s="62"/>
    </row>
    <row r="36" s="61" customFormat="1" ht="29.1" customHeight="1" spans="1:10 16371:16372">
      <c r="A36" s="95">
        <v>13</v>
      </c>
      <c r="B36" s="95"/>
      <c r="C36" s="95"/>
      <c r="D36" s="95" t="s">
        <v>72</v>
      </c>
      <c r="E36" s="95" t="s">
        <v>33</v>
      </c>
      <c r="F36" s="95"/>
      <c r="G36" s="95"/>
      <c r="H36" s="95"/>
      <c r="I36" s="95"/>
      <c r="J36" s="95" t="s">
        <v>33</v>
      </c>
      <c r="XEQ36" s="62"/>
      <c r="XER36" s="62"/>
    </row>
    <row r="37" s="61" customFormat="1" ht="39" customHeight="1" spans="1:10 16371:16372">
      <c r="A37" s="75" t="s">
        <v>3</v>
      </c>
      <c r="B37" s="98" t="s">
        <v>73</v>
      </c>
      <c r="C37" s="98" t="s">
        <v>74</v>
      </c>
      <c r="D37" s="98" t="s">
        <v>74</v>
      </c>
      <c r="E37" s="98" t="s">
        <v>75</v>
      </c>
      <c r="F37" s="98" t="s">
        <v>76</v>
      </c>
      <c r="G37" s="98"/>
      <c r="H37" s="98"/>
      <c r="I37" s="98"/>
      <c r="J37" s="98" t="s">
        <v>77</v>
      </c>
      <c r="XEQ37" s="62"/>
      <c r="XER37" s="62"/>
    </row>
    <row r="38" s="61" customFormat="1" ht="48" customHeight="1" spans="1:10 16371:16372">
      <c r="A38" s="95">
        <v>1</v>
      </c>
      <c r="B38" s="95" t="s">
        <v>78</v>
      </c>
      <c r="C38" s="95" t="s">
        <v>79</v>
      </c>
      <c r="D38" s="95" t="s">
        <v>80</v>
      </c>
      <c r="E38" s="95" t="s">
        <v>81</v>
      </c>
      <c r="F38" s="95" t="s">
        <v>33</v>
      </c>
      <c r="G38" s="95"/>
      <c r="H38" s="95"/>
      <c r="I38" s="95"/>
      <c r="J38" s="95" t="s">
        <v>33</v>
      </c>
      <c r="XEQ38" s="62"/>
      <c r="XER38" s="62"/>
    </row>
    <row r="39" s="61" customFormat="1" ht="30" customHeight="1" spans="1:10 16371:16372">
      <c r="A39" s="95">
        <v>2</v>
      </c>
      <c r="B39" s="95"/>
      <c r="C39" s="95"/>
      <c r="D39" s="95"/>
      <c r="E39" s="95" t="s">
        <v>82</v>
      </c>
      <c r="F39" s="95" t="s">
        <v>33</v>
      </c>
      <c r="G39" s="95"/>
      <c r="H39" s="95"/>
      <c r="I39" s="95"/>
      <c r="J39" s="95" t="s">
        <v>33</v>
      </c>
      <c r="XEQ39" s="62"/>
      <c r="XER39" s="62"/>
    </row>
    <row r="40" s="61" customFormat="1" ht="84" customHeight="1" spans="1:10 16371:16372">
      <c r="A40" s="95">
        <v>3</v>
      </c>
      <c r="B40" s="95"/>
      <c r="C40" s="95"/>
      <c r="D40" s="95" t="s">
        <v>83</v>
      </c>
      <c r="E40" s="95"/>
      <c r="F40" s="95" t="s">
        <v>84</v>
      </c>
      <c r="G40" s="95"/>
      <c r="H40" s="95"/>
      <c r="I40" s="95"/>
      <c r="J40" s="95" t="s">
        <v>33</v>
      </c>
      <c r="XEQ40" s="62"/>
      <c r="XER40" s="62"/>
    </row>
    <row r="41" s="61" customFormat="1" ht="51.75" customHeight="1" spans="1:10 16371:16372">
      <c r="A41" s="95">
        <v>4</v>
      </c>
      <c r="B41" s="95"/>
      <c r="C41" s="95"/>
      <c r="D41" s="95" t="s">
        <v>85</v>
      </c>
      <c r="E41" s="95"/>
      <c r="F41" s="95" t="s">
        <v>86</v>
      </c>
      <c r="G41" s="95"/>
      <c r="H41" s="95"/>
      <c r="I41" s="95"/>
      <c r="J41" s="95" t="s">
        <v>33</v>
      </c>
      <c r="XEQ41" s="62"/>
      <c r="XER41" s="62"/>
    </row>
    <row r="42" s="61" customFormat="1" ht="63" customHeight="1" spans="1:10 16371:16372">
      <c r="A42" s="95">
        <v>5</v>
      </c>
      <c r="B42" s="95"/>
      <c r="C42" s="95"/>
      <c r="D42" s="95" t="s">
        <v>87</v>
      </c>
      <c r="E42" s="95"/>
      <c r="F42" s="95" t="s">
        <v>88</v>
      </c>
      <c r="G42" s="95"/>
      <c r="H42" s="95"/>
      <c r="I42" s="95"/>
      <c r="J42" s="95" t="s">
        <v>89</v>
      </c>
      <c r="XEQ42" s="62"/>
      <c r="XER42" s="62"/>
    </row>
    <row r="43" s="61" customFormat="1" ht="61" customHeight="1" spans="1:10 16371:16372">
      <c r="A43" s="95">
        <v>6</v>
      </c>
      <c r="B43" s="95"/>
      <c r="C43" s="95"/>
      <c r="D43" s="95" t="s">
        <v>90</v>
      </c>
      <c r="E43" s="95"/>
      <c r="F43" s="85" t="s">
        <v>91</v>
      </c>
      <c r="G43" s="85"/>
      <c r="H43" s="85"/>
      <c r="I43" s="85"/>
      <c r="J43" s="95"/>
      <c r="XEQ43" s="62"/>
      <c r="XER43" s="62"/>
    </row>
    <row r="44" s="61" customFormat="1" ht="41" customHeight="1" spans="1:10 16371:16372">
      <c r="A44" s="95">
        <v>7</v>
      </c>
      <c r="B44" s="95"/>
      <c r="C44" s="95"/>
      <c r="D44" s="95" t="s">
        <v>92</v>
      </c>
      <c r="E44" s="95"/>
      <c r="F44" s="95" t="s">
        <v>93</v>
      </c>
      <c r="G44" s="95"/>
      <c r="H44" s="95"/>
      <c r="I44" s="95"/>
      <c r="J44" s="95" t="s">
        <v>33</v>
      </c>
      <c r="XEQ44" s="62"/>
      <c r="XER44" s="62"/>
    </row>
    <row r="45" s="61" customFormat="1" ht="45" customHeight="1" spans="1:10 16371:16372">
      <c r="A45" s="95">
        <v>8</v>
      </c>
      <c r="B45" s="95"/>
      <c r="C45" s="95" t="s">
        <v>94</v>
      </c>
      <c r="D45" s="95" t="s">
        <v>95</v>
      </c>
      <c r="E45" s="95"/>
      <c r="F45" s="95" t="s">
        <v>96</v>
      </c>
      <c r="G45" s="95"/>
      <c r="H45" s="95"/>
      <c r="I45" s="95"/>
      <c r="J45" s="95" t="s">
        <v>33</v>
      </c>
      <c r="XEQ45" s="62"/>
      <c r="XER45" s="62"/>
    </row>
    <row r="46" s="61" customFormat="1" ht="80" customHeight="1" spans="1:10 16371:16372">
      <c r="A46" s="95">
        <v>9</v>
      </c>
      <c r="B46" s="95"/>
      <c r="C46" s="95" t="s">
        <v>97</v>
      </c>
      <c r="D46" s="95" t="s">
        <v>98</v>
      </c>
      <c r="E46" s="101" t="s">
        <v>99</v>
      </c>
      <c r="F46" s="101"/>
      <c r="G46" s="101"/>
      <c r="H46" s="101"/>
      <c r="I46" s="101"/>
      <c r="J46" s="95" t="s">
        <v>100</v>
      </c>
      <c r="XEQ46" s="62"/>
      <c r="XER46" s="62"/>
    </row>
    <row r="47" s="61" customFormat="1" ht="88" customHeight="1" spans="1:10 16371:16372">
      <c r="A47" s="95">
        <v>10</v>
      </c>
      <c r="B47" s="95"/>
      <c r="C47" s="95"/>
      <c r="D47" s="95" t="s">
        <v>101</v>
      </c>
      <c r="E47" s="101" t="s">
        <v>102</v>
      </c>
      <c r="F47" s="101"/>
      <c r="G47" s="101"/>
      <c r="H47" s="101"/>
      <c r="I47" s="101"/>
      <c r="J47" s="95"/>
      <c r="XEQ47" s="62"/>
      <c r="XER47" s="62"/>
    </row>
    <row r="48" s="61" customFormat="1" ht="65" customHeight="1" spans="1:10 16371:16372">
      <c r="A48" s="98" t="s">
        <v>26</v>
      </c>
      <c r="B48" s="98"/>
      <c r="C48" s="98"/>
      <c r="D48" s="85" t="s">
        <v>103</v>
      </c>
      <c r="E48" s="85"/>
      <c r="F48" s="85"/>
      <c r="G48" s="85"/>
      <c r="H48" s="85"/>
      <c r="I48" s="85"/>
      <c r="J48" s="85"/>
      <c r="XEQ48" s="62"/>
      <c r="XER48" s="62"/>
    </row>
  </sheetData>
  <mergeCells count="91">
    <mergeCell ref="L3:S3"/>
    <mergeCell ref="A4:B4"/>
    <mergeCell ref="C4:J4"/>
    <mergeCell ref="C5:D5"/>
    <mergeCell ref="E5:J5"/>
    <mergeCell ref="C6:D6"/>
    <mergeCell ref="E6:J6"/>
    <mergeCell ref="C7:D7"/>
    <mergeCell ref="E7:J7"/>
    <mergeCell ref="E8:J8"/>
    <mergeCell ref="E9:J9"/>
    <mergeCell ref="C10:D10"/>
    <mergeCell ref="E10:J10"/>
    <mergeCell ref="C11:D11"/>
    <mergeCell ref="E11:J11"/>
    <mergeCell ref="C12:D12"/>
    <mergeCell ref="E12:J12"/>
    <mergeCell ref="C13:D13"/>
    <mergeCell ref="E13:J13"/>
    <mergeCell ref="E14:I14"/>
    <mergeCell ref="E15:I15"/>
    <mergeCell ref="E16:I16"/>
    <mergeCell ref="E17:I17"/>
    <mergeCell ref="E18:I18"/>
    <mergeCell ref="D19:F19"/>
    <mergeCell ref="G19:I19"/>
    <mergeCell ref="D20:E20"/>
    <mergeCell ref="D21:E21"/>
    <mergeCell ref="B22:E22"/>
    <mergeCell ref="F22:J22"/>
    <mergeCell ref="E23:G23"/>
    <mergeCell ref="H23:I23"/>
    <mergeCell ref="E24:G24"/>
    <mergeCell ref="H24:I24"/>
    <mergeCell ref="E25:G25"/>
    <mergeCell ref="H25:I25"/>
    <mergeCell ref="E26:J26"/>
    <mergeCell ref="E27:I27"/>
    <mergeCell ref="E28:I28"/>
    <mergeCell ref="E29:F29"/>
    <mergeCell ref="G29:I29"/>
    <mergeCell ref="E30:F30"/>
    <mergeCell ref="G30:I30"/>
    <mergeCell ref="E31:F31"/>
    <mergeCell ref="G31:I31"/>
    <mergeCell ref="E32:I32"/>
    <mergeCell ref="E33:I33"/>
    <mergeCell ref="E34:I34"/>
    <mergeCell ref="E35:I35"/>
    <mergeCell ref="E36:I36"/>
    <mergeCell ref="F37:I37"/>
    <mergeCell ref="F38:I38"/>
    <mergeCell ref="F39:I39"/>
    <mergeCell ref="D40:E40"/>
    <mergeCell ref="F40:I40"/>
    <mergeCell ref="D41:E41"/>
    <mergeCell ref="F41:I41"/>
    <mergeCell ref="D42:E42"/>
    <mergeCell ref="F42:I42"/>
    <mergeCell ref="D43:E43"/>
    <mergeCell ref="F43:I43"/>
    <mergeCell ref="D44:E44"/>
    <mergeCell ref="F44:I44"/>
    <mergeCell ref="D45:E45"/>
    <mergeCell ref="F45:I45"/>
    <mergeCell ref="E46:I46"/>
    <mergeCell ref="E47:I47"/>
    <mergeCell ref="A48:C48"/>
    <mergeCell ref="D48:J48"/>
    <mergeCell ref="B6:B13"/>
    <mergeCell ref="B15:B18"/>
    <mergeCell ref="B20:B21"/>
    <mergeCell ref="B24:B36"/>
    <mergeCell ref="B38:B47"/>
    <mergeCell ref="C15:C18"/>
    <mergeCell ref="C20:C21"/>
    <mergeCell ref="C24:C26"/>
    <mergeCell ref="C27:C36"/>
    <mergeCell ref="C38:C44"/>
    <mergeCell ref="C46:C47"/>
    <mergeCell ref="D29:D31"/>
    <mergeCell ref="D38:D39"/>
    <mergeCell ref="J20:J21"/>
    <mergeCell ref="J24:J25"/>
    <mergeCell ref="J27:J28"/>
    <mergeCell ref="J29:J31"/>
    <mergeCell ref="J46:J47"/>
    <mergeCell ref="A1:C3"/>
    <mergeCell ref="G20:I21"/>
    <mergeCell ref="D1:J3"/>
    <mergeCell ref="C8:D9"/>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78"/>
  <sheetViews>
    <sheetView workbookViewId="0">
      <selection activeCell="E11" sqref="E11"/>
    </sheetView>
  </sheetViews>
  <sheetFormatPr defaultColWidth="9" defaultRowHeight="14"/>
  <cols>
    <col min="1" max="1" width="9" style="1"/>
    <col min="2" max="2" width="19.6636363636364" style="1" customWidth="1"/>
    <col min="3" max="3" width="17.8818181818182" style="1" customWidth="1"/>
    <col min="4" max="4" width="40.8818181818182" style="1" customWidth="1"/>
    <col min="5" max="5" width="21" style="1" customWidth="1"/>
    <col min="6" max="6" width="22" style="1" customWidth="1"/>
    <col min="7" max="7" width="16.2272727272727" style="1" customWidth="1"/>
    <col min="8" max="8" width="22" style="1" customWidth="1"/>
    <col min="9" max="9" width="10.1090909090909" style="1" customWidth="1"/>
    <col min="10" max="16384" width="9" style="1"/>
  </cols>
  <sheetData>
    <row r="1" s="1" customFormat="1" ht="14.75"/>
    <row r="2" s="1" customFormat="1" spans="2:9">
      <c r="B2" s="3" t="s">
        <v>104</v>
      </c>
      <c r="C2" s="4"/>
      <c r="D2" s="4"/>
      <c r="E2" s="4"/>
      <c r="F2" s="4"/>
      <c r="G2" s="4"/>
      <c r="H2" s="4"/>
      <c r="I2" s="5"/>
    </row>
    <row r="3" s="1" customFormat="1" spans="2:9">
      <c r="B3" s="6"/>
      <c r="C3" s="2"/>
      <c r="D3" s="2"/>
      <c r="E3" s="2"/>
      <c r="F3" s="2"/>
      <c r="G3" s="2"/>
      <c r="H3" s="2"/>
      <c r="I3" s="7"/>
    </row>
    <row r="4" s="1" customFormat="1" spans="2:9">
      <c r="B4" s="6"/>
      <c r="C4" s="2"/>
      <c r="D4" s="8" t="s">
        <v>105</v>
      </c>
      <c r="E4" s="9" t="s">
        <v>106</v>
      </c>
      <c r="F4" s="8" t="s">
        <v>107</v>
      </c>
      <c r="G4" s="8" t="s">
        <v>108</v>
      </c>
      <c r="H4" s="2"/>
      <c r="I4" s="7"/>
    </row>
    <row r="5" s="1" customFormat="1" spans="2:9">
      <c r="B5" s="6"/>
      <c r="C5" s="2"/>
      <c r="D5" s="8" t="s">
        <v>109</v>
      </c>
      <c r="E5" s="8" t="s">
        <v>110</v>
      </c>
      <c r="F5" s="8" t="s">
        <v>110</v>
      </c>
      <c r="G5" s="8" t="s">
        <v>111</v>
      </c>
      <c r="H5" s="2"/>
      <c r="I5" s="7"/>
    </row>
    <row r="6" s="1" customFormat="1" spans="2:9">
      <c r="B6" s="6"/>
      <c r="C6" s="2"/>
      <c r="D6" s="2"/>
      <c r="E6" s="2"/>
      <c r="F6" s="2"/>
      <c r="G6" s="2"/>
      <c r="H6" s="2"/>
      <c r="I6" s="7"/>
    </row>
    <row r="7" s="1" customFormat="1" spans="2:9">
      <c r="B7" s="6"/>
      <c r="C7" s="10"/>
      <c r="D7" s="2"/>
      <c r="E7" s="2"/>
      <c r="F7" s="2"/>
      <c r="G7" s="2"/>
      <c r="H7" s="2"/>
      <c r="I7" s="7"/>
    </row>
    <row r="8" s="1" customFormat="1" spans="2:9">
      <c r="B8" s="6"/>
      <c r="C8" s="10" t="s">
        <v>112</v>
      </c>
      <c r="D8" s="2"/>
      <c r="E8" s="2"/>
      <c r="F8" s="2"/>
      <c r="G8" s="2"/>
      <c r="H8" s="2"/>
      <c r="I8" s="7"/>
    </row>
    <row r="9" s="1" customFormat="1" ht="28" spans="2:9">
      <c r="B9" s="6"/>
      <c r="C9" s="11" t="s">
        <v>113</v>
      </c>
      <c r="D9" s="12" t="s">
        <v>114</v>
      </c>
      <c r="E9" s="13" t="s">
        <v>115</v>
      </c>
      <c r="F9" s="1" t="s">
        <v>116</v>
      </c>
      <c r="I9" s="7"/>
    </row>
    <row r="10" s="1" customFormat="1" ht="42" spans="2:9">
      <c r="B10" s="6"/>
      <c r="C10" s="11" t="s">
        <v>117</v>
      </c>
      <c r="D10" s="2" t="s">
        <v>118</v>
      </c>
      <c r="E10" s="11" t="s">
        <v>119</v>
      </c>
      <c r="F10" s="12" t="s">
        <v>120</v>
      </c>
      <c r="G10" s="11" t="s">
        <v>121</v>
      </c>
      <c r="H10" s="8" t="s">
        <v>122</v>
      </c>
      <c r="I10" s="7"/>
    </row>
    <row r="11" s="1" customFormat="1" ht="28" spans="2:9">
      <c r="B11" s="6"/>
      <c r="C11" s="11" t="s">
        <v>123</v>
      </c>
      <c r="D11" s="12" t="s">
        <v>124</v>
      </c>
      <c r="E11" s="11" t="s">
        <v>125</v>
      </c>
      <c r="F11" s="14" t="s">
        <v>126</v>
      </c>
      <c r="G11" s="11" t="s">
        <v>127</v>
      </c>
      <c r="H11" s="8" t="s">
        <v>128</v>
      </c>
      <c r="I11" s="7"/>
    </row>
    <row r="12" s="1" customFormat="1" spans="2:9">
      <c r="B12" s="6"/>
      <c r="C12" s="11" t="s">
        <v>129</v>
      </c>
      <c r="D12" s="12" t="s">
        <v>130</v>
      </c>
      <c r="E12" s="11" t="s">
        <v>131</v>
      </c>
      <c r="F12" s="8" t="s">
        <v>132</v>
      </c>
      <c r="G12" s="11" t="s">
        <v>133</v>
      </c>
      <c r="H12" s="8" t="s">
        <v>134</v>
      </c>
      <c r="I12" s="7"/>
    </row>
    <row r="13" s="1" customFormat="1" spans="2:9">
      <c r="B13" s="6"/>
      <c r="C13" s="11" t="s">
        <v>135</v>
      </c>
      <c r="D13" s="8" t="s">
        <v>136</v>
      </c>
      <c r="G13" s="2"/>
      <c r="H13" s="2"/>
      <c r="I13" s="7"/>
    </row>
    <row r="14" s="1" customFormat="1" spans="2:9">
      <c r="B14" s="6"/>
      <c r="C14" s="11" t="s">
        <v>137</v>
      </c>
      <c r="D14" s="8" t="s">
        <v>138</v>
      </c>
      <c r="E14" s="11" t="s">
        <v>139</v>
      </c>
      <c r="F14" s="8" t="s">
        <v>140</v>
      </c>
      <c r="G14" s="2"/>
      <c r="H14" s="2"/>
      <c r="I14" s="7"/>
    </row>
    <row r="15" s="1" customFormat="1" spans="2:9">
      <c r="B15" s="6"/>
      <c r="C15" s="2"/>
      <c r="D15" s="2"/>
      <c r="E15" s="8" t="s">
        <v>141</v>
      </c>
      <c r="F15" s="8"/>
      <c r="G15" s="2"/>
      <c r="H15" s="2"/>
      <c r="I15" s="7"/>
    </row>
    <row r="16" s="1" customFormat="1" spans="2:9">
      <c r="B16" s="6"/>
      <c r="C16" s="10" t="s">
        <v>112</v>
      </c>
      <c r="D16" s="2"/>
      <c r="E16" s="2"/>
      <c r="F16" s="2"/>
      <c r="G16" s="2"/>
      <c r="H16" s="7"/>
    </row>
    <row r="17" s="2" customFormat="1" ht="22.2" customHeight="1" spans="2:9">
      <c r="B17" s="6"/>
      <c r="C17" s="15" t="s">
        <v>112</v>
      </c>
      <c r="D17" s="16"/>
      <c r="E17" s="16"/>
      <c r="F17" s="16"/>
      <c r="G17" s="16"/>
      <c r="H17" s="16"/>
      <c r="I17" s="7"/>
    </row>
    <row r="18" s="2" customFormat="1" ht="22.2" customHeight="1" spans="2:9">
      <c r="B18" s="6"/>
      <c r="C18" s="17" t="s">
        <v>115</v>
      </c>
      <c r="D18" s="18" t="s">
        <v>116</v>
      </c>
      <c r="E18" s="17"/>
      <c r="F18" s="19"/>
      <c r="G18" s="19"/>
      <c r="H18" s="15"/>
      <c r="I18" s="7"/>
    </row>
    <row r="19" s="2" customFormat="1" ht="22.2" customHeight="1" spans="2:9">
      <c r="B19" s="6"/>
      <c r="C19" s="15" t="s">
        <v>142</v>
      </c>
      <c r="D19" s="20" t="s">
        <v>143</v>
      </c>
      <c r="E19" s="15" t="s">
        <v>144</v>
      </c>
      <c r="F19" s="21" t="s">
        <v>145</v>
      </c>
      <c r="G19" s="16"/>
      <c r="H19" s="15"/>
      <c r="I19" s="7"/>
    </row>
    <row r="20" s="2" customFormat="1" ht="22.2" customHeight="1" spans="2:9">
      <c r="B20" s="6"/>
      <c r="C20" s="15" t="s">
        <v>119</v>
      </c>
      <c r="D20" s="20" t="s">
        <v>146</v>
      </c>
      <c r="E20" s="15" t="s">
        <v>139</v>
      </c>
      <c r="F20" s="21" t="s">
        <v>140</v>
      </c>
      <c r="G20" s="22"/>
      <c r="H20" s="15"/>
      <c r="I20" s="7"/>
    </row>
    <row r="21" s="2" customFormat="1" ht="22.2" customHeight="1" spans="2:9">
      <c r="B21" s="6"/>
      <c r="C21" s="15" t="s">
        <v>147</v>
      </c>
      <c r="D21" s="20" t="s">
        <v>124</v>
      </c>
      <c r="E21" s="15" t="s">
        <v>148</v>
      </c>
      <c r="F21" s="23" t="s">
        <v>130</v>
      </c>
      <c r="G21" s="16"/>
      <c r="H21" s="15"/>
      <c r="I21" s="7"/>
    </row>
    <row r="22" s="2" customFormat="1" ht="22.2" customHeight="1" spans="2:9">
      <c r="B22" s="6"/>
      <c r="C22" s="15" t="s">
        <v>149</v>
      </c>
      <c r="D22" s="20" t="s">
        <v>124</v>
      </c>
      <c r="E22" s="15" t="s">
        <v>131</v>
      </c>
      <c r="F22" s="16" t="s">
        <v>132</v>
      </c>
      <c r="G22" s="16"/>
      <c r="H22" s="16"/>
      <c r="I22" s="7"/>
    </row>
    <row r="23" s="2" customFormat="1" ht="22.2" customHeight="1" spans="2:9">
      <c r="B23" s="6"/>
      <c r="C23" s="15" t="s">
        <v>150</v>
      </c>
      <c r="D23" s="20" t="s">
        <v>151</v>
      </c>
      <c r="E23" s="15" t="s">
        <v>152</v>
      </c>
      <c r="F23" s="21" t="s">
        <v>153</v>
      </c>
      <c r="G23" s="16"/>
      <c r="H23" s="16"/>
      <c r="I23" s="7"/>
    </row>
    <row r="24" s="2" customFormat="1" ht="22.2" customHeight="1" spans="2:9">
      <c r="B24" s="6"/>
      <c r="C24" s="15" t="s">
        <v>135</v>
      </c>
      <c r="D24" s="20" t="s">
        <v>154</v>
      </c>
      <c r="E24" s="15" t="s">
        <v>125</v>
      </c>
      <c r="F24" s="21" t="s">
        <v>155</v>
      </c>
      <c r="G24" s="16"/>
      <c r="H24" s="15"/>
      <c r="I24" s="7"/>
    </row>
    <row r="25" s="1" customFormat="1" spans="2:9">
      <c r="B25" s="6"/>
      <c r="C25" s="2"/>
      <c r="D25" s="2"/>
      <c r="E25" s="24" t="s">
        <v>156</v>
      </c>
      <c r="F25" s="24"/>
      <c r="G25" s="2"/>
      <c r="H25" s="2"/>
      <c r="I25" s="7"/>
    </row>
    <row r="26" s="1" customFormat="1" spans="2:9">
      <c r="B26" s="25"/>
      <c r="C26" s="10"/>
      <c r="D26" s="2"/>
      <c r="E26" s="2"/>
      <c r="G26" s="2"/>
      <c r="H26" s="2"/>
      <c r="I26" s="7"/>
    </row>
    <row r="27" s="1" customFormat="1" spans="2:9">
      <c r="B27" s="6"/>
      <c r="C27" s="10" t="s">
        <v>157</v>
      </c>
      <c r="D27" s="2" t="s">
        <v>158</v>
      </c>
      <c r="E27" s="2"/>
      <c r="F27" s="2"/>
      <c r="G27" s="2"/>
      <c r="H27" s="2"/>
      <c r="I27" s="7"/>
    </row>
    <row r="28" s="1" customFormat="1" spans="2:9">
      <c r="B28" s="6"/>
      <c r="G28" s="2"/>
      <c r="H28" s="2"/>
      <c r="I28" s="26"/>
    </row>
    <row r="29" s="1" customFormat="1" spans="2:9">
      <c r="B29" s="6"/>
      <c r="C29" s="2"/>
      <c r="D29" s="2"/>
      <c r="E29" s="2"/>
      <c r="F29" s="2"/>
      <c r="G29" s="2"/>
      <c r="H29" s="2"/>
      <c r="I29" s="7"/>
    </row>
    <row r="30" s="1" customFormat="1" spans="2:9">
      <c r="B30" s="6"/>
      <c r="C30" s="2"/>
      <c r="E30" s="2"/>
      <c r="F30" s="2"/>
      <c r="G30" s="2"/>
      <c r="H30" s="2"/>
      <c r="I30" s="26"/>
    </row>
    <row r="31" s="1" customFormat="1" spans="2:9">
      <c r="B31" s="6"/>
      <c r="C31" s="2"/>
      <c r="D31" s="2"/>
      <c r="E31" s="2"/>
      <c r="F31" s="2"/>
      <c r="G31" s="2"/>
      <c r="H31" s="2"/>
      <c r="I31" s="26"/>
    </row>
    <row r="32" s="1" customFormat="1" spans="2:9">
      <c r="B32" s="6"/>
      <c r="C32" s="10" t="s">
        <v>159</v>
      </c>
      <c r="D32" s="2"/>
      <c r="E32" s="2"/>
      <c r="F32" s="2"/>
      <c r="G32" s="2"/>
      <c r="H32" s="2"/>
      <c r="I32" s="26"/>
    </row>
    <row r="33" s="1" customFormat="1" spans="2:9">
      <c r="B33" s="27"/>
      <c r="C33" s="1" t="s">
        <v>160</v>
      </c>
      <c r="D33" s="28" t="s">
        <v>161</v>
      </c>
      <c r="E33" s="29"/>
      <c r="F33" s="1" t="s">
        <v>162</v>
      </c>
      <c r="G33" s="28" t="s">
        <v>161</v>
      </c>
      <c r="H33" s="14"/>
      <c r="I33" s="26"/>
    </row>
    <row r="34" s="1" customFormat="1" spans="2:9">
      <c r="B34" s="27"/>
      <c r="D34" s="24" t="s">
        <v>156</v>
      </c>
      <c r="E34" s="2"/>
      <c r="G34" s="24" t="s">
        <v>156</v>
      </c>
      <c r="H34" s="2"/>
      <c r="I34" s="26"/>
    </row>
    <row r="35" s="1" customFormat="1" spans="2:9">
      <c r="B35" s="6"/>
      <c r="C35" s="2"/>
      <c r="D35" s="30"/>
      <c r="E35" s="2"/>
      <c r="F35" s="2"/>
      <c r="G35" s="2"/>
      <c r="I35" s="26"/>
    </row>
    <row r="36" s="1" customFormat="1" ht="20" spans="2:9">
      <c r="B36" s="31" t="s">
        <v>163</v>
      </c>
      <c r="C36" s="2"/>
      <c r="D36" s="30"/>
      <c r="E36" s="2"/>
      <c r="F36" s="2"/>
      <c r="G36" s="2"/>
    </row>
    <row r="37" s="1" customFormat="1" ht="16.5" spans="2:9">
      <c r="B37" s="32" t="s">
        <v>164</v>
      </c>
      <c r="C37" s="32" t="s">
        <v>165</v>
      </c>
      <c r="D37" s="32" t="s">
        <v>166</v>
      </c>
      <c r="E37" s="32" t="s">
        <v>167</v>
      </c>
      <c r="F37" s="32" t="s">
        <v>168</v>
      </c>
      <c r="G37" s="32" t="s">
        <v>169</v>
      </c>
      <c r="H37" s="33"/>
      <c r="I37" s="33" t="s">
        <v>170</v>
      </c>
    </row>
    <row r="38" s="1" customFormat="1" ht="16.5" spans="2:9">
      <c r="B38" s="32" t="s">
        <v>171</v>
      </c>
      <c r="C38" s="34" t="s">
        <v>172</v>
      </c>
      <c r="D38" s="34">
        <v>100</v>
      </c>
      <c r="E38" s="34">
        <f t="shared" ref="E38:E41" si="0">67+67</f>
        <v>134</v>
      </c>
      <c r="F38" s="34">
        <f>67+100</f>
        <v>167</v>
      </c>
      <c r="G38" s="35">
        <v>29.6</v>
      </c>
      <c r="H38" s="33"/>
      <c r="I38" s="35" t="s">
        <v>173</v>
      </c>
    </row>
    <row r="39" s="1" customFormat="1" ht="16.5" spans="2:9">
      <c r="B39" s="32" t="s">
        <v>174</v>
      </c>
      <c r="C39" s="34">
        <f>53+53</f>
        <v>106</v>
      </c>
      <c r="D39" s="34">
        <f>53+167</f>
        <v>220</v>
      </c>
      <c r="E39" s="34">
        <f t="shared" si="0"/>
        <v>134</v>
      </c>
      <c r="F39" s="34">
        <f>67+273</f>
        <v>340</v>
      </c>
      <c r="G39" s="36"/>
      <c r="H39" s="33"/>
      <c r="I39" s="36"/>
    </row>
    <row r="40" s="1" customFormat="1" ht="16.5" spans="2:9">
      <c r="B40" s="32" t="s">
        <v>171</v>
      </c>
      <c r="C40" s="34" t="s">
        <v>175</v>
      </c>
      <c r="D40" s="34">
        <v>100</v>
      </c>
      <c r="E40" s="34">
        <f t="shared" si="0"/>
        <v>134</v>
      </c>
      <c r="F40" s="34">
        <f>67+100</f>
        <v>167</v>
      </c>
      <c r="G40" s="35">
        <v>37.4</v>
      </c>
      <c r="H40" s="33"/>
      <c r="I40" s="35" t="s">
        <v>176</v>
      </c>
    </row>
    <row r="41" s="1" customFormat="1" ht="16.5" spans="2:9">
      <c r="B41" s="32" t="s">
        <v>174</v>
      </c>
      <c r="C41" s="34">
        <f>53+53</f>
        <v>106</v>
      </c>
      <c r="D41" s="34">
        <f>53+167</f>
        <v>220</v>
      </c>
      <c r="E41" s="34">
        <f t="shared" si="0"/>
        <v>134</v>
      </c>
      <c r="F41" s="34">
        <f>67+273</f>
        <v>340</v>
      </c>
      <c r="G41" s="37"/>
      <c r="H41" s="33"/>
      <c r="I41" s="37"/>
    </row>
    <row r="42" s="1" customFormat="1" ht="16.5" spans="2:9">
      <c r="B42" s="32" t="s">
        <v>177</v>
      </c>
      <c r="C42" s="34">
        <f>167+167</f>
        <v>334</v>
      </c>
      <c r="D42" s="34">
        <f>167+167</f>
        <v>334</v>
      </c>
      <c r="E42" s="34">
        <f>167+167</f>
        <v>334</v>
      </c>
      <c r="F42" s="34">
        <f>167+533</f>
        <v>700</v>
      </c>
      <c r="G42" s="36"/>
      <c r="H42" s="33"/>
      <c r="I42" s="36"/>
    </row>
    <row r="43" s="1" customFormat="1" ht="41.4" customHeight="1" spans="2:9">
      <c r="B43" s="38" t="s">
        <v>178</v>
      </c>
      <c r="C43" s="39"/>
      <c r="D43" s="39"/>
      <c r="E43" s="39"/>
      <c r="F43" s="39"/>
      <c r="G43" s="39"/>
      <c r="H43" s="39"/>
      <c r="I43" s="40"/>
    </row>
    <row r="44" s="1" customFormat="1" ht="20" spans="2:9">
      <c r="B44" s="31" t="s">
        <v>179</v>
      </c>
      <c r="C44" s="41"/>
      <c r="D44" s="42"/>
      <c r="E44" s="43"/>
      <c r="F44" s="44"/>
      <c r="G44" s="45"/>
      <c r="H44" s="46"/>
      <c r="I44" s="47"/>
    </row>
    <row r="45" s="1" customFormat="1" ht="16.5" spans="2:9">
      <c r="B45" s="33" t="s">
        <v>180</v>
      </c>
      <c r="C45" s="48" t="s">
        <v>164</v>
      </c>
      <c r="D45" s="49"/>
      <c r="E45" s="50" t="s">
        <v>181</v>
      </c>
      <c r="F45" s="44"/>
      <c r="G45" s="45"/>
      <c r="H45" s="46"/>
      <c r="I45" s="47"/>
    </row>
    <row r="46" s="1" customFormat="1" ht="16.5" spans="2:9">
      <c r="B46" s="51" t="s">
        <v>182</v>
      </c>
      <c r="C46" s="52" t="s">
        <v>183</v>
      </c>
      <c r="D46" s="53"/>
      <c r="E46" s="50" t="s">
        <v>184</v>
      </c>
      <c r="F46" s="44"/>
      <c r="G46" s="45"/>
      <c r="H46" s="46"/>
      <c r="I46" s="47"/>
    </row>
    <row r="47" s="1" customFormat="1" spans="2:9">
      <c r="B47" s="6"/>
      <c r="C47" s="2"/>
      <c r="E47" s="2"/>
      <c r="F47" s="2"/>
      <c r="G47" s="2"/>
      <c r="I47" s="26"/>
    </row>
    <row r="48" s="1" customFormat="1" spans="2:9">
      <c r="B48" s="6"/>
      <c r="C48" s="2"/>
      <c r="E48" s="2"/>
      <c r="F48" s="2"/>
      <c r="G48" s="2"/>
      <c r="I48" s="26"/>
    </row>
    <row r="49" s="1" customFormat="1" spans="2:9">
      <c r="B49" s="6"/>
      <c r="C49" s="2"/>
      <c r="E49" s="2"/>
      <c r="F49" s="2"/>
      <c r="G49" s="2"/>
      <c r="I49" s="26"/>
    </row>
    <row r="50" s="1" customFormat="1" spans="2:9">
      <c r="B50" s="6"/>
      <c r="C50" s="2"/>
      <c r="E50" s="2"/>
      <c r="F50" s="2"/>
      <c r="G50" s="2"/>
      <c r="I50" s="26"/>
    </row>
    <row r="51" s="1" customFormat="1" spans="2:9">
      <c r="B51" s="6"/>
      <c r="C51" s="2"/>
      <c r="E51" s="2"/>
      <c r="F51" s="2"/>
      <c r="G51" s="2"/>
      <c r="I51" s="26"/>
    </row>
    <row r="52" s="1" customFormat="1" spans="2:9">
      <c r="B52" s="6"/>
      <c r="C52" s="2"/>
      <c r="E52" s="2"/>
      <c r="F52" s="2"/>
      <c r="G52" s="2"/>
      <c r="I52" s="26"/>
    </row>
    <row r="53" s="1" customFormat="1" spans="2:9">
      <c r="B53" s="6"/>
      <c r="C53" s="2"/>
      <c r="E53" s="2"/>
      <c r="F53" s="2"/>
      <c r="G53" s="2"/>
      <c r="I53" s="26"/>
    </row>
    <row r="54" s="1" customFormat="1" spans="2:9">
      <c r="B54" s="6"/>
      <c r="C54" s="2"/>
      <c r="E54" s="2"/>
      <c r="F54" s="2"/>
      <c r="G54" s="2"/>
      <c r="I54" s="26"/>
    </row>
    <row r="55" s="1" customFormat="1" spans="2:9">
      <c r="B55" s="6"/>
      <c r="C55" s="2"/>
      <c r="E55" s="2"/>
      <c r="F55" s="2"/>
      <c r="G55" s="2"/>
      <c r="I55" s="26"/>
    </row>
    <row r="56" s="1" customFormat="1" spans="2:9">
      <c r="B56" s="6"/>
      <c r="C56" s="10" t="s">
        <v>185</v>
      </c>
      <c r="D56" s="2"/>
      <c r="E56" s="2"/>
      <c r="F56" s="2"/>
      <c r="G56" s="2"/>
      <c r="H56" s="2"/>
      <c r="I56" s="7"/>
    </row>
    <row r="57" s="1" customFormat="1" spans="2:9">
      <c r="B57" s="6"/>
      <c r="C57" s="8" t="s">
        <v>180</v>
      </c>
      <c r="D57" s="8" t="s">
        <v>164</v>
      </c>
      <c r="E57" s="8" t="s">
        <v>186</v>
      </c>
      <c r="F57" s="8" t="s">
        <v>181</v>
      </c>
      <c r="G57" s="2"/>
      <c r="H57" s="2"/>
      <c r="I57" s="7"/>
    </row>
    <row r="58" s="1" customFormat="1" spans="2:9">
      <c r="B58" s="6"/>
      <c r="C58" s="8" t="s">
        <v>187</v>
      </c>
      <c r="D58" s="8" t="s">
        <v>188</v>
      </c>
      <c r="E58" s="8" t="s">
        <v>189</v>
      </c>
      <c r="F58" s="8"/>
      <c r="G58" s="2"/>
      <c r="H58" s="2"/>
      <c r="I58" s="7"/>
    </row>
    <row r="59" s="1" customFormat="1" spans="2:9">
      <c r="B59" s="6"/>
      <c r="C59" s="8"/>
      <c r="D59" s="8"/>
      <c r="E59" s="8"/>
      <c r="F59" s="8"/>
      <c r="G59" s="2"/>
      <c r="H59" s="2"/>
      <c r="I59" s="7"/>
    </row>
    <row r="60" s="1" customFormat="1" ht="70" spans="2:9">
      <c r="B60" s="6"/>
      <c r="C60" s="8" t="s">
        <v>190</v>
      </c>
      <c r="D60" s="12" t="s">
        <v>191</v>
      </c>
      <c r="E60" s="12" t="s">
        <v>192</v>
      </c>
      <c r="F60" s="8"/>
      <c r="G60" s="2"/>
      <c r="H60" s="2"/>
      <c r="I60" s="7"/>
    </row>
    <row r="61" s="1" customFormat="1" spans="2:9">
      <c r="B61" s="6"/>
      <c r="C61" s="8" t="s">
        <v>193</v>
      </c>
      <c r="D61" s="54" t="s">
        <v>194</v>
      </c>
      <c r="E61" s="8" t="s">
        <v>195</v>
      </c>
      <c r="F61" s="8"/>
      <c r="G61" s="2"/>
      <c r="H61" s="2"/>
      <c r="I61" s="7"/>
    </row>
    <row r="62" s="1" customFormat="1" spans="2:9">
      <c r="B62" s="6"/>
      <c r="C62" s="8" t="s">
        <v>196</v>
      </c>
      <c r="D62" s="55" t="s">
        <v>197</v>
      </c>
      <c r="E62" s="8"/>
      <c r="F62" s="8"/>
      <c r="G62" s="2"/>
      <c r="H62" s="2"/>
      <c r="I62" s="7"/>
    </row>
    <row r="63" s="1" customFormat="1" spans="2:9">
      <c r="B63" s="6"/>
      <c r="C63" s="8"/>
      <c r="D63" s="56"/>
      <c r="E63" s="8"/>
      <c r="F63" s="8"/>
      <c r="G63" s="2"/>
      <c r="H63" s="2"/>
      <c r="I63" s="7"/>
    </row>
    <row r="64" s="1" customFormat="1" spans="2:9">
      <c r="B64" s="6"/>
      <c r="C64" s="10"/>
      <c r="D64" s="2"/>
      <c r="E64" s="2"/>
      <c r="F64" s="2"/>
      <c r="G64" s="2"/>
      <c r="H64" s="2"/>
      <c r="I64" s="7"/>
    </row>
    <row r="65" s="1" customFormat="1" spans="2:9">
      <c r="B65" s="6"/>
      <c r="C65" s="10" t="s">
        <v>198</v>
      </c>
      <c r="D65" s="2"/>
      <c r="E65" s="2"/>
      <c r="F65" s="2"/>
      <c r="G65" s="2"/>
      <c r="H65" s="2"/>
      <c r="I65" s="7"/>
    </row>
    <row r="66" s="1" customFormat="1" spans="2:9">
      <c r="B66" s="6"/>
      <c r="C66" s="8" t="s">
        <v>157</v>
      </c>
      <c r="D66" s="8" t="s">
        <v>199</v>
      </c>
      <c r="E66" s="8" t="s">
        <v>200</v>
      </c>
      <c r="F66" s="2"/>
      <c r="G66" s="2"/>
      <c r="H66" s="2"/>
      <c r="I66" s="7"/>
    </row>
    <row r="67" s="1" customFormat="1" spans="2:9">
      <c r="B67" s="6"/>
      <c r="C67" s="8" t="s">
        <v>201</v>
      </c>
      <c r="D67" s="8" t="s">
        <v>202</v>
      </c>
      <c r="E67" s="8" t="s">
        <v>203</v>
      </c>
      <c r="F67" s="2"/>
      <c r="G67" s="2"/>
      <c r="H67" s="2"/>
      <c r="I67" s="7"/>
    </row>
    <row r="68" s="1" customFormat="1" spans="2:9">
      <c r="B68" s="6"/>
      <c r="C68" s="9"/>
      <c r="D68" s="8"/>
      <c r="E68" s="8"/>
      <c r="F68" s="2"/>
      <c r="G68" s="2"/>
      <c r="H68" s="2"/>
      <c r="I68" s="7"/>
    </row>
    <row r="69" s="1" customFormat="1" spans="2:9">
      <c r="B69" s="6"/>
      <c r="D69" s="2"/>
      <c r="E69" s="2"/>
      <c r="F69" s="2"/>
      <c r="G69" s="2"/>
      <c r="H69" s="2"/>
      <c r="I69" s="7"/>
    </row>
    <row r="70" s="1" customFormat="1" spans="2:9">
      <c r="B70" s="6"/>
      <c r="C70" s="2"/>
      <c r="D70" s="2"/>
      <c r="E70" s="2"/>
      <c r="F70" s="2"/>
      <c r="G70" s="2"/>
      <c r="H70" s="2"/>
      <c r="I70" s="7"/>
    </row>
    <row r="71" s="1" customFormat="1" spans="2:9">
      <c r="B71" s="6"/>
      <c r="C71" s="2"/>
      <c r="D71" s="2"/>
      <c r="E71" s="2"/>
      <c r="F71" s="2"/>
      <c r="G71" s="2"/>
      <c r="H71" s="2"/>
      <c r="I71" s="7"/>
    </row>
    <row r="72" s="1" customFormat="1" spans="2:9">
      <c r="B72" s="6"/>
      <c r="C72" s="2"/>
      <c r="D72" s="2"/>
      <c r="E72" s="2"/>
      <c r="F72" s="2"/>
      <c r="G72" s="2"/>
      <c r="H72" s="2"/>
      <c r="I72" s="7"/>
    </row>
    <row r="73" s="1" customFormat="1" spans="2:9">
      <c r="B73" s="6"/>
      <c r="C73" s="10" t="s">
        <v>204</v>
      </c>
      <c r="D73" s="2"/>
      <c r="E73" s="2"/>
      <c r="F73" s="2"/>
      <c r="G73" s="2"/>
      <c r="H73" s="2"/>
      <c r="I73" s="7"/>
    </row>
    <row r="74" s="1" customFormat="1" spans="2:9">
      <c r="B74" s="6"/>
      <c r="C74" s="11" t="s">
        <v>205</v>
      </c>
      <c r="D74" s="8"/>
      <c r="E74" s="2"/>
      <c r="F74" s="2"/>
      <c r="G74" s="2"/>
      <c r="H74" s="2"/>
      <c r="I74" s="7"/>
    </row>
    <row r="75" s="1" customFormat="1" spans="2:9">
      <c r="B75" s="6"/>
      <c r="C75" s="11" t="s">
        <v>206</v>
      </c>
      <c r="D75" s="8" t="s">
        <v>207</v>
      </c>
      <c r="E75" s="2"/>
      <c r="F75" s="2"/>
      <c r="G75" s="2"/>
      <c r="H75" s="2"/>
      <c r="I75" s="7"/>
    </row>
    <row r="76" s="1" customFormat="1" spans="2:9">
      <c r="B76" s="6"/>
      <c r="C76" s="8"/>
      <c r="D76" s="8"/>
      <c r="E76" s="2"/>
      <c r="F76" s="2"/>
      <c r="G76" s="2"/>
      <c r="H76" s="2"/>
      <c r="I76" s="7"/>
    </row>
    <row r="77" s="1" customFormat="1" spans="2:9">
      <c r="B77" s="6"/>
      <c r="C77" s="8"/>
      <c r="D77" s="8"/>
      <c r="E77" s="2"/>
      <c r="F77" s="2"/>
      <c r="G77" s="2"/>
      <c r="H77" s="2"/>
      <c r="I77" s="7"/>
    </row>
    <row r="78" s="1" customFormat="1" ht="14.75" spans="2:9">
      <c r="B78" s="57"/>
      <c r="C78" s="58"/>
      <c r="D78" s="58"/>
      <c r="E78" s="58"/>
      <c r="F78" s="58"/>
      <c r="G78" s="58"/>
      <c r="H78" s="58"/>
      <c r="I78" s="59"/>
    </row>
  </sheetData>
  <mergeCells count="10">
    <mergeCell ref="B2:I2"/>
    <mergeCell ref="B43:I43"/>
    <mergeCell ref="C45:D45"/>
    <mergeCell ref="C46:D46"/>
    <mergeCell ref="G38:G39"/>
    <mergeCell ref="G40:G42"/>
    <mergeCell ref="H38:H39"/>
    <mergeCell ref="H40:H42"/>
    <mergeCell ref="I38:I39"/>
    <mergeCell ref="I40:I42"/>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船长</cp:lastModifiedBy>
  <dcterms:created xsi:type="dcterms:W3CDTF">2023-05-12T11:15:00Z</dcterms:created>
  <dcterms:modified xsi:type="dcterms:W3CDTF">2026-01-07T09:07:23Z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D2B6937456A7423E9B379A4D96102B29_13</vt:lpwstr>
  </property>
  <property fmtid="{D5CDD505-2E9C-101B-9397-08002B2CF9AE}" pid="4" name="CalculationRule">
    <vt:i4>0</vt:i4>
  </property>
</Properties>
</file>